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2 расходы" sheetId="1" r:id="rId1"/>
    <sheet name="Приложение 4 расходы" sheetId="2" state="hidden" r:id="rId2"/>
    <sheet name="Приложение № 9 источники" sheetId="3" state="hidden" r:id="rId3"/>
    <sheet name="Приложение 9 источники" sheetId="4" state="hidden" r:id="rId4"/>
    <sheet name="Лист1" sheetId="5" state="hidden" r:id="rId5"/>
  </sheets>
  <definedNames>
    <definedName name="RANGE_A1_C18" localSheetId="1">'Приложение 4 расходы'!$B$41</definedName>
    <definedName name="_xlnm.Print_Area" localSheetId="0">'Приложение 2 расходы'!$A$1:$D$40</definedName>
    <definedName name="_xlnm.Print_Area" localSheetId="1">'Приложение 4 расходы'!$A$1:$H$234</definedName>
    <definedName name="_xlnm.Print_Area" localSheetId="2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<sst xmlns="http://schemas.openxmlformats.org/spreadsheetml/2006/main" count="1200" uniqueCount="365">
  <si>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</si>
  <si>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</si>
  <si>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</si>
  <si>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</si>
  <si>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</si>
  <si>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</si>
  <si>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</si>
  <si>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</si>
  <si>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</si>
  <si>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</si>
  <si>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</si>
  <si>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</si>
  <si>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</si>
  <si>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</si>
  <si>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</si>
  <si>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</si>
  <si>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</si>
  <si>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</si>
  <si>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</si>
  <si>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</si>
  <si>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</si>
  <si>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</si>
  <si>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</si>
  <si>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</si>
  <si>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</si>
  <si>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</si>
  <si>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</si>
  <si>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</si>
  <si>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</si>
  <si>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</si>
  <si>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</si>
  <si>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</si>
  <si>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</si>
  <si>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</si>
  <si>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</si>
  <si>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</si>
  <si>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</si>
  <si>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</si>
  <si>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</si>
  <si>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</si>
  <si>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</si>
  <si>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</si>
  <si>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</si>
  <si>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</si>
  <si>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</si>
  <si>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</si>
  <si>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</si>
  <si>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</si>
  <si>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</si>
  <si>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</si>
  <si>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</si>
  <si>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</si>
  <si>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</si>
  <si>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</si>
  <si>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</si>
  <si>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</si>
  <si>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</si>
  <si>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</si>
  <si>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</si>
  <si>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</si>
  <si>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</si>
  <si>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</si>
  <si>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</si>
  <si>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</si>
  <si>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</si>
  <si>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</si>
  <si>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</si>
  <si>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</si>
  <si>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</si>
  <si>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</si>
  <si>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</si>
  <si>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</si>
  <si>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</si>
  <si>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</si>
  <si>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</si>
  <si>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</si>
  <si>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</si>
  <si>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</si>
  <si>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</si>
  <si>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</si>
  <si>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</si>
  <si>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</si>
  <si>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</si>
  <si>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</si>
  <si>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</si>
  <si>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</si>
  <si>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</si>
  <si>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</si>
  <si>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</si>
  <si>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</si>
  <si>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</si>
  <si>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</si>
  <si>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</si>
  <si>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</si>
  <si>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</si>
  <si>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</si>
  <si>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</si>
  <si>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</si>
  <si>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</si>
  <si>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</si>
  <si>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</si>
  <si>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</si>
  <si>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</si>
  <si>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</si>
  <si>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</si>
  <si>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</si>
  <si>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</si>
  <si>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</si>
  <si>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</si>
  <si>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</si>
  <si>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</si>
  <si>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</si>
  <si>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</si>
  <si>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</si>
  <si>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</si>
  <si>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</si>
  <si>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</si>
  <si>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</si>
  <si>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</si>
  <si>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</si>
  <si>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</si>
  <si>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</si>
  <si>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</si>
  <si>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</si>
  <si>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</si>
  <si>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</si>
  <si>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</si>
  <si>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</si>
  <si>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</si>
  <si>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</si>
  <si>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</si>
  <si>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</si>
  <si>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</si>
  <si>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</si>
  <si>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</si>
  <si>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</si>
  <si>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</si>
  <si>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</si>
  <si>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</si>
  <si>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</si>
  <si>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</si>
  <si>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</si>
  <si>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</si>
  <si>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</si>
  <si>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</si>
  <si>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</si>
  <si>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</si>
  <si>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</si>
  <si>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</si>
  <si>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</si>
  <si>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</si>
  <si>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</si>
  <si>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</si>
  <si>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</si>
  <si>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</si>
  <si>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</si>
  <si>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</si>
  <si>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</si>
  <si>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</si>
  <si>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</si>
  <si>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</si>
  <si>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</si>
  <si>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</si>
  <si>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</si>
  <si>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</si>
  <si>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</si>
  <si>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</si>
  <si>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</si>
  <si>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</si>
  <si>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</si>
  <si>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</si>
  <si>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</si>
  <si>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</si>
  <si>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</si>
  <si>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</si>
  <si>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</si>
  <si>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</si>
  <si>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</si>
  <si>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</si>
  <si>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</si>
  <si>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</si>
  <si>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</si>
  <si>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</si>
  <si>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</si>
  <si>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</si>
  <si>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</si>
  <si>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</si>
  <si>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</si>
  <si>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</si>
  <si>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</si>
  <si>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</si>
  <si>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</si>
  <si>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</si>
  <si>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</si>
  <si>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</si>
  <si>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</si>
  <si>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</si>
  <si>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</si>
  <si>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</si>
  <si>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</si>
  <si>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</si>
  <si>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</si>
  <si>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</si>
  <si>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</si>
  <si>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</si>
  <si>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</si>
  <si>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</si>
  <si>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</si>
  <si>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</si>
  <si>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</si>
  <si>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</si>
  <si>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</si>
  <si>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</si>
  <si>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</si>
  <si>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</si>
  <si>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</si>
  <si>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</si>
  <si>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</si>
  <si>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</si>
  <si>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</si>
  <si>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</si>
  <si>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</si>
  <si>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</si>
  <si>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</si>
  <si>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</si>
  <si>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</si>
  <si>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</si>
  <si>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</si>
  <si>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</si>
  <si>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</si>
  <si>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</si>
  <si>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</si>
  <si>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</si>
  <si>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</si>
  <si>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</si>
  <si>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</si>
  <si>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</si>
  <si>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</si>
  <si>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</si>
  <si>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</si>
  <si>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</si>
  <si>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</si>
  <si>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</si>
  <si>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</si>
  <si>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</si>
  <si>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</si>
  <si>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</si>
  <si>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</si>
  <si>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</si>
  <si>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</si>
  <si>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</si>
  <si>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</si>
  <si>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</si>
  <si>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>Расходы на выплаты персоналу государственных (муниципальных) органов</t>
  </si>
  <si>
    <t>53 4 01 00000</t>
  </si>
  <si>
    <t>53 4 01 00005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</si>
  <si>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</si>
  <si>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</si>
  <si>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</si>
  <si>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</si>
  <si>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</si>
  <si>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</si>
  <si>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Администрация Трехсельского сельского поселения Успенского района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</si>
  <si>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</si>
  <si>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</si>
  <si>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</si>
  <si>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</si>
  <si>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</si>
  <si>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</si>
  <si>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Приложение № 3
к решению Совета Трехсельское 
сельского поселенияУспенского района
от "25"ноября    2019 года № 8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</si>
  <si>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</si>
  <si>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</si>
  <si>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</si>
  <si>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</si>
  <si>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</si>
  <si>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</si>
  <si>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</si>
  <si>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</si>
  <si>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</si>
  <si>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</si>
  <si>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</si>
  <si>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</si>
  <si>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</si>
  <si>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</si>
  <si>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</si>
  <si>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</si>
  <si>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</si>
  <si>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</si>
  <si>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</si>
  <si>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</si>
  <si>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</si>
  <si>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</si>
  <si>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</si>
  <si>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</si>
  <si>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</si>
  <si>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</si>
  <si>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</si>
  <si>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</si>
  <si>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Приложение № 9</t>
  </si>
  <si>
    <t>66 2 00 00000</t>
  </si>
  <si>
    <t>Развитие сельскохозяйственного производства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</si>
  <si>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</si>
  <si>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от "15" декабря 2020 года № 65</t>
  </si>
  <si>
    <t>Распределение бюджетных ассигнований по разделам и подразделам классификации  расходов бюджета на 2021 год</t>
  </si>
  <si>
    <t>69 9 00 00000</t>
  </si>
  <si>
    <t>69 9 07 00000</t>
  </si>
  <si>
    <t>69 9 07 00011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</si>
  <si>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</si>
  <si>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</si>
  <si>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</si>
  <si>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</si>
  <si>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</si>
  <si>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</si>
  <si>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</si>
  <si>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</si>
  <si>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01 00000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</si>
  <si>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</si>
  <si>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</si>
  <si>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</si>
  <si>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69 Ж 00 00000</t>
  </si>
  <si>
    <t>Содержание и страхование объектов, составляющих казну сельского поселения</t>
  </si>
  <si>
    <t>Мероприятия в рамках управления имуществом сельского поселения</t>
  </si>
  <si>
    <t>58 2 00 00000</t>
  </si>
  <si>
    <t>58 2 00 11000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</si>
  <si>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</si>
  <si>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</si>
  <si>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</si>
  <si>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</si>
  <si>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</si>
  <si>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</si>
  <si>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</si>
  <si>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</si>
  <si>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</si>
  <si>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</si>
  <si>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Трехсельского  сельского поселения Успенского района погибшим при защите Отечества на 2020-2022 годы"</t>
  </si>
  <si>
    <t>от "24" июня 2021 года № 85</t>
  </si>
  <si>
    <t>Приложение № 1
к решению Совета Трехсельского 
сельского поселенияУспенского района
от "15" октября    2021 года №92</t>
  </si>
  <si>
    <t>Приложение № 3
к решению Совета Трехсельское 
сельского поселенияУспенского района
от "15"октября    2021 года №92</t>
  </si>
  <si>
    <t>Ведомственная структура расходов местного бюджета на 2022год</t>
  </si>
  <si>
    <t>53 2 00 99990</t>
  </si>
  <si>
    <t>532 00 99990</t>
  </si>
  <si>
    <t>Муниципальная программа "Укрепление правопорядка и усиление борьбы с преступностью"  на территории Трехсельского сельского поселения Успенского района на 2022г.</t>
  </si>
  <si>
    <t>Муниципальная программа " Развитие субъектов малого и среднего предпринимательства" в Трехсельском поселении Успенского района на 2022 год</t>
  </si>
  <si>
    <t xml:space="preserve">Муниципальная программа "Обеспечение пожарной безопасности" на территории   Трехсельского сельского поселения Успенского района на 2022 год </t>
  </si>
  <si>
    <t>Муниципальная программа "Противодействие терроризму и экстримизму" на террттории Трехсельского сельского поселения Успенского района на 2022 год</t>
  </si>
  <si>
    <t>Муниципальная программа "Развитие личных подсобных хозяйств" на территории Трехсельского сельского поселения Успенского района на 2022 год</t>
  </si>
  <si>
    <t>Приложение № 4
к решению Совета Трехсельского 
сельского поселенияУспенского района
от "15 "декабря 2021 года № 107</t>
  </si>
  <si>
    <t xml:space="preserve">                                            Приложение № 6
                  к решению Совета Трехсельское 
     сельского поселенияУспенского района
                      от "15" декабря 2021 года № 107</t>
  </si>
  <si>
    <t>Организация в границах поселения газоснабжения  населения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</si>
  <si>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</t>
  </si>
  <si>
    <t>53 4 0000000</t>
  </si>
  <si>
    <t>Осуществление комплекса мер в обеспечении безопасности дорожного движения</t>
  </si>
  <si>
    <t>Организация благоустройства территории поселения</t>
  </si>
  <si>
    <t>64 6 00 00000</t>
  </si>
  <si>
    <t>64 6 05 00000</t>
  </si>
  <si>
    <t>Муниципальная программа "Комплексное развитие сельских территорий"</t>
  </si>
  <si>
    <t>Развитие инфраструктуры на сельских территориях</t>
  </si>
  <si>
    <t>64 6 05 S2720</t>
  </si>
  <si>
    <t>Содержание автомобильных дорог общего пользования местного значения</t>
  </si>
  <si>
    <t>61 4 00 00000</t>
  </si>
  <si>
    <t>61 4 00 00005</t>
  </si>
  <si>
    <t>Муниципальная программа «Поддержка  сельских клубных  учреждений» на территории Трехсельского сельского поселения Успенского района</t>
  </si>
  <si>
    <t>64 6 05 02720</t>
  </si>
  <si>
    <t xml:space="preserve">                                            Приложение № 3
                  к решению Совета Трехсельское 
     сельского поселенияУспенского района
                      от "08" июня   2022 года 128</t>
  </si>
  <si>
    <t>Приложение № 2
к решению Совета Трехсельского 
сельского поселенияУспенского района
от "28" декабря    2022 года № 159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</si>
</sst>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2"/>
      <color indexed="62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C00000"/>
      <name val="Calibri"/>
      <family val="2"/>
    </font>
    <font>
      <sz val="12"/>
      <color rgb="FF0070C0"/>
      <name val="Times New Roman"/>
      <family val="1"/>
    </font>
    <font>
      <sz val="12"/>
      <color theme="3" tint="0.39998000860214233"/>
      <name val="Times New Roman"/>
      <family val="1"/>
    </font>
    <font>
      <sz val="12"/>
      <color rgb="FF00B0F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21" fillId="0" borderId="10" xfId="0" applyNumberFormat="1" applyFont="1" applyBorder="1" applyAlignment="1">
      <alignment horizontal="right" vertical="center"/>
    </xf>
    <xf numFmtId="177" fontId="21" fillId="32" borderId="10" xfId="0" applyNumberFormat="1" applyFont="1" applyFill="1" applyBorder="1" applyAlignment="1">
      <alignment vertical="center" wrapText="1"/>
    </xf>
    <xf numFmtId="177" fontId="21" fillId="0" borderId="10" xfId="0" applyNumberFormat="1" applyFont="1" applyBorder="1" applyAlignment="1">
      <alignment vertical="center" wrapText="1"/>
    </xf>
    <xf numFmtId="177" fontId="21" fillId="32" borderId="10" xfId="0" applyNumberFormat="1" applyFont="1" applyFill="1" applyBorder="1" applyAlignment="1">
      <alignment horizontal="right" vertical="center"/>
    </xf>
    <xf numFmtId="177" fontId="21" fillId="32" borderId="10" xfId="0" applyNumberFormat="1" applyFont="1" applyFill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2" fillId="32" borderId="1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77" fontId="18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2" fillId="32" borderId="11" xfId="0" applyNumberFormat="1" applyFont="1" applyFill="1" applyBorder="1" applyAlignment="1">
      <alignment horizontal="left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6" fillId="32" borderId="11" xfId="0" applyFont="1" applyFill="1" applyBorder="1" applyAlignment="1">
      <alignment horizontal="justify" wrapText="1"/>
    </xf>
    <xf numFmtId="0" fontId="16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19" fillId="32" borderId="10" xfId="0" applyFont="1" applyFill="1" applyBorder="1" applyAlignment="1">
      <alignment horizontal="justify" wrapText="1"/>
    </xf>
    <xf numFmtId="0" fontId="12" fillId="32" borderId="10" xfId="0" applyFont="1" applyFill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7" fontId="65" fillId="32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center" wrapText="1"/>
    </xf>
    <xf numFmtId="0" fontId="61" fillId="0" borderId="0" xfId="0" applyFont="1" applyAlignment="1">
      <alignment/>
    </xf>
    <xf numFmtId="177" fontId="7" fillId="0" borderId="10" xfId="0" applyNumberFormat="1" applyFont="1" applyFill="1" applyBorder="1" applyAlignment="1">
      <alignment vertical="center"/>
    </xf>
    <xf numFmtId="177" fontId="66" fillId="0" borderId="10" xfId="0" applyNumberFormat="1" applyFont="1" applyFill="1" applyBorder="1" applyAlignment="1">
      <alignment vertical="center"/>
    </xf>
    <xf numFmtId="177" fontId="67" fillId="0" borderId="10" xfId="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5">
      <selection activeCell="D12" sqref="D12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  <col min="5" max="5" width="4.28125" style="0" hidden="1" customWidth="1"/>
    <col min="6" max="6" width="2.28125" style="0" hidden="1" customWidth="1"/>
  </cols>
  <sheetData>
    <row r="1" spans="3:4" ht="0.75" customHeight="1">
      <c r="C1" s="234" t="s">
        <v>268</v>
      </c>
      <c r="D1" s="234"/>
    </row>
    <row r="2" ht="15.75" hidden="1"/>
    <row r="3" spans="3:4" ht="0.75" customHeight="1">
      <c r="C3" s="234" t="s">
        <v>336</v>
      </c>
      <c r="D3" s="234"/>
    </row>
    <row r="4" spans="1:4" ht="67.5" customHeight="1">
      <c r="A4" s="232" t="s">
        <v>364</v>
      </c>
      <c r="B4" s="232"/>
      <c r="C4" s="232"/>
      <c r="D4" s="232"/>
    </row>
    <row r="5" spans="1:6" s="222" customFormat="1" ht="64.5" customHeight="1">
      <c r="A5" s="224"/>
      <c r="B5" s="224"/>
      <c r="C5" s="232" t="s">
        <v>346</v>
      </c>
      <c r="D5" s="232"/>
      <c r="E5" s="232"/>
      <c r="F5" s="232"/>
    </row>
    <row r="6" spans="1:4" ht="33" customHeight="1">
      <c r="A6" s="233" t="s">
        <v>303</v>
      </c>
      <c r="B6" s="233"/>
      <c r="C6" s="233"/>
      <c r="D6" s="233"/>
    </row>
    <row r="7" spans="1:4" ht="15" hidden="1">
      <c r="A7" s="43"/>
      <c r="B7" s="43"/>
      <c r="C7" s="43"/>
      <c r="D7" s="43" t="s">
        <v>0</v>
      </c>
    </row>
    <row r="8" spans="1:4" ht="51">
      <c r="A8" s="44" t="s">
        <v>1</v>
      </c>
      <c r="B8" s="44" t="s">
        <v>2</v>
      </c>
      <c r="C8" s="45" t="s">
        <v>3</v>
      </c>
      <c r="D8" s="45" t="s">
        <v>4</v>
      </c>
    </row>
    <row r="9" spans="1:4" ht="15">
      <c r="A9" s="44"/>
      <c r="B9" s="44"/>
      <c r="C9" s="46" t="s">
        <v>5</v>
      </c>
      <c r="D9" s="47">
        <f>D11+D17+D19+D25+D30+D34+D36</f>
        <v>21716.1</v>
      </c>
    </row>
    <row r="10" spans="1:4" ht="15">
      <c r="A10" s="48"/>
      <c r="B10" s="48"/>
      <c r="C10" s="48" t="s">
        <v>6</v>
      </c>
      <c r="D10" s="49"/>
    </row>
    <row r="11" spans="1:4" ht="15">
      <c r="A11" s="44" t="s">
        <v>27</v>
      </c>
      <c r="B11" s="44" t="s">
        <v>35</v>
      </c>
      <c r="C11" s="46" t="s">
        <v>7</v>
      </c>
      <c r="D11" s="47">
        <f>D12+D13+D14+D15+D16</f>
        <v>6032.2</v>
      </c>
    </row>
    <row r="12" spans="1:5" ht="25.5">
      <c r="A12" s="48"/>
      <c r="B12" s="48" t="s">
        <v>36</v>
      </c>
      <c r="C12" s="50" t="s">
        <v>8</v>
      </c>
      <c r="D12" s="49">
        <v>871.9</v>
      </c>
      <c r="E12" s="216"/>
    </row>
    <row r="13" spans="1:7" ht="45" customHeight="1">
      <c r="A13" s="48"/>
      <c r="B13" s="48" t="s">
        <v>37</v>
      </c>
      <c r="C13" s="50" t="s">
        <v>108</v>
      </c>
      <c r="D13" s="49">
        <v>3056.6</v>
      </c>
      <c r="E13" s="216"/>
      <c r="G13" s="230">
        <v>19</v>
      </c>
    </row>
    <row r="14" spans="1:5" ht="39">
      <c r="A14" s="48"/>
      <c r="B14" s="48" t="s">
        <v>102</v>
      </c>
      <c r="C14" s="51" t="s">
        <v>107</v>
      </c>
      <c r="D14" s="49">
        <v>32.7</v>
      </c>
      <c r="E14" s="216"/>
    </row>
    <row r="15" spans="1:5" ht="15">
      <c r="A15" s="48"/>
      <c r="B15" s="48" t="s">
        <v>115</v>
      </c>
      <c r="C15" s="52" t="s">
        <v>9</v>
      </c>
      <c r="D15" s="49">
        <f>'Приложение 4 расходы'!H38</f>
        <v>1</v>
      </c>
      <c r="E15" s="216"/>
    </row>
    <row r="16" spans="1:5" ht="15">
      <c r="A16" s="48"/>
      <c r="B16" s="48" t="s">
        <v>38</v>
      </c>
      <c r="C16" s="50" t="s">
        <v>10</v>
      </c>
      <c r="D16" s="49">
        <v>2070</v>
      </c>
      <c r="E16" s="216"/>
    </row>
    <row r="17" spans="1:5" ht="15">
      <c r="A17" s="44" t="s">
        <v>28</v>
      </c>
      <c r="B17" s="44" t="s">
        <v>39</v>
      </c>
      <c r="C17" s="46" t="s">
        <v>11</v>
      </c>
      <c r="D17" s="47">
        <f>D18</f>
        <v>259.8</v>
      </c>
      <c r="E17" s="216"/>
    </row>
    <row r="18" spans="1:5" ht="15">
      <c r="A18" s="48"/>
      <c r="B18" s="48" t="s">
        <v>40</v>
      </c>
      <c r="C18" s="50" t="s">
        <v>12</v>
      </c>
      <c r="D18" s="49">
        <v>259.8</v>
      </c>
      <c r="E18" s="216"/>
    </row>
    <row r="19" spans="1:7" ht="27" customHeight="1">
      <c r="A19" s="44" t="s">
        <v>29</v>
      </c>
      <c r="B19" s="44" t="s">
        <v>41</v>
      </c>
      <c r="C19" s="46" t="s">
        <v>13</v>
      </c>
      <c r="D19" s="47">
        <f>D23+D24</f>
        <v>46</v>
      </c>
      <c r="E19" s="216"/>
      <c r="G19" s="163"/>
    </row>
    <row r="20" spans="1:5" ht="0.75" customHeight="1" hidden="1">
      <c r="A20" s="48"/>
      <c r="B20" s="48" t="s">
        <v>42</v>
      </c>
      <c r="C20" s="50" t="s">
        <v>14</v>
      </c>
      <c r="D20" s="49">
        <v>1</v>
      </c>
      <c r="E20" s="216"/>
    </row>
    <row r="21" spans="1:5" ht="15" hidden="1">
      <c r="A21" s="48"/>
      <c r="B21" s="48"/>
      <c r="C21" s="50"/>
      <c r="D21" s="49">
        <v>0</v>
      </c>
      <c r="E21" s="216"/>
    </row>
    <row r="22" spans="1:5" ht="25.5" hidden="1">
      <c r="A22" s="48"/>
      <c r="B22" s="48" t="s">
        <v>43</v>
      </c>
      <c r="C22" s="50" t="s">
        <v>15</v>
      </c>
      <c r="D22" s="49"/>
      <c r="E22" s="216"/>
    </row>
    <row r="23" spans="1:5" ht="30" customHeight="1">
      <c r="A23" s="48"/>
      <c r="B23" s="48" t="s">
        <v>117</v>
      </c>
      <c r="C23" s="50" t="s">
        <v>318</v>
      </c>
      <c r="D23" s="49">
        <v>1</v>
      </c>
      <c r="E23" s="219"/>
    </row>
    <row r="24" spans="1:5" ht="25.5">
      <c r="A24" s="48"/>
      <c r="B24" s="48" t="s">
        <v>43</v>
      </c>
      <c r="C24" s="50" t="s">
        <v>15</v>
      </c>
      <c r="D24" s="49">
        <v>45</v>
      </c>
      <c r="E24" s="216"/>
    </row>
    <row r="25" spans="1:5" ht="15" customHeight="1">
      <c r="A25" s="44" t="s">
        <v>30</v>
      </c>
      <c r="B25" s="44" t="s">
        <v>44</v>
      </c>
      <c r="C25" s="46" t="s">
        <v>16</v>
      </c>
      <c r="D25" s="47">
        <f>D27+D28+D29</f>
        <v>2125.8999999999996</v>
      </c>
      <c r="E25" s="216"/>
    </row>
    <row r="26" spans="1:5" ht="15" hidden="1">
      <c r="A26" s="48"/>
      <c r="B26" s="48" t="s">
        <v>45</v>
      </c>
      <c r="C26" s="50" t="s">
        <v>17</v>
      </c>
      <c r="D26" s="49">
        <v>0</v>
      </c>
      <c r="E26" s="216"/>
    </row>
    <row r="27" spans="1:5" ht="15">
      <c r="A27" s="48"/>
      <c r="B27" s="48" t="s">
        <v>45</v>
      </c>
      <c r="C27" s="50" t="s">
        <v>17</v>
      </c>
      <c r="D27" s="49">
        <v>1.2</v>
      </c>
      <c r="E27" s="216"/>
    </row>
    <row r="28" spans="1:7" ht="15">
      <c r="A28" s="48"/>
      <c r="B28" s="48" t="s">
        <v>46</v>
      </c>
      <c r="C28" s="50" t="s">
        <v>18</v>
      </c>
      <c r="D28" s="49">
        <v>2062.1</v>
      </c>
      <c r="E28" s="217"/>
      <c r="G28" s="225"/>
    </row>
    <row r="29" spans="1:5" ht="15">
      <c r="A29" s="48"/>
      <c r="B29" s="48" t="s">
        <v>47</v>
      </c>
      <c r="C29" s="50" t="s">
        <v>19</v>
      </c>
      <c r="D29" s="49">
        <v>62.6</v>
      </c>
      <c r="E29" s="216"/>
    </row>
    <row r="30" spans="1:5" ht="15">
      <c r="A30" s="44" t="s">
        <v>31</v>
      </c>
      <c r="B30" s="44" t="s">
        <v>48</v>
      </c>
      <c r="C30" s="46" t="s">
        <v>20</v>
      </c>
      <c r="D30" s="47">
        <f>D32+D33</f>
        <v>8144.7</v>
      </c>
      <c r="E30" s="216"/>
    </row>
    <row r="31" spans="1:5" ht="0" customHeight="1" hidden="1">
      <c r="A31" s="44"/>
      <c r="B31" s="48" t="s">
        <v>49</v>
      </c>
      <c r="C31" s="50" t="s">
        <v>21</v>
      </c>
      <c r="D31" s="47">
        <v>0</v>
      </c>
      <c r="E31" s="216"/>
    </row>
    <row r="32" spans="1:5" ht="15">
      <c r="A32" s="48"/>
      <c r="B32" s="48" t="s">
        <v>49</v>
      </c>
      <c r="C32" s="50" t="s">
        <v>21</v>
      </c>
      <c r="D32" s="49">
        <v>2940.5</v>
      </c>
      <c r="E32" s="218"/>
    </row>
    <row r="33" spans="1:7" ht="15">
      <c r="A33" s="48"/>
      <c r="B33" s="48" t="s">
        <v>50</v>
      </c>
      <c r="C33" s="50" t="s">
        <v>22</v>
      </c>
      <c r="D33" s="49">
        <v>5204.2</v>
      </c>
      <c r="E33" s="216"/>
      <c r="G33" s="229"/>
    </row>
    <row r="34" spans="1:5" ht="15">
      <c r="A34" s="44" t="s">
        <v>32</v>
      </c>
      <c r="B34" s="44" t="s">
        <v>51</v>
      </c>
      <c r="C34" s="46" t="s">
        <v>23</v>
      </c>
      <c r="D34" s="47">
        <f>D35</f>
        <v>5072.8</v>
      </c>
      <c r="E34" s="216"/>
    </row>
    <row r="35" spans="1:7" ht="15">
      <c r="A35" s="48"/>
      <c r="B35" s="48" t="s">
        <v>52</v>
      </c>
      <c r="C35" s="50" t="s">
        <v>24</v>
      </c>
      <c r="D35" s="49">
        <v>5072.8</v>
      </c>
      <c r="E35" s="165"/>
      <c r="G35" s="231">
        <v>63.1</v>
      </c>
    </row>
    <row r="36" spans="1:4" ht="15">
      <c r="A36" s="44" t="s">
        <v>33</v>
      </c>
      <c r="B36" s="44" t="s">
        <v>53</v>
      </c>
      <c r="C36" s="46" t="s">
        <v>25</v>
      </c>
      <c r="D36" s="47">
        <f>D37</f>
        <v>34.7</v>
      </c>
    </row>
    <row r="37" spans="1:7" ht="15">
      <c r="A37" s="48"/>
      <c r="B37" s="48" t="s">
        <v>54</v>
      </c>
      <c r="C37" s="50" t="s">
        <v>26</v>
      </c>
      <c r="D37" s="49">
        <v>34.7</v>
      </c>
      <c r="E37" s="220"/>
      <c r="G37" s="229"/>
    </row>
    <row r="38" spans="1:4" ht="15">
      <c r="A38" s="53"/>
      <c r="B38" s="43"/>
      <c r="C38" s="43"/>
      <c r="D38" s="43"/>
    </row>
    <row r="39" spans="1:4" ht="15">
      <c r="A39" s="53" t="s">
        <v>198</v>
      </c>
      <c r="B39" s="43"/>
      <c r="C39" s="43"/>
      <c r="D39" s="43"/>
    </row>
    <row r="40" spans="1:4" ht="15">
      <c r="A40" s="53" t="s">
        <v>105</v>
      </c>
      <c r="B40" s="43"/>
      <c r="C40" s="43" t="s">
        <v>119</v>
      </c>
      <c r="D40" s="43" t="s">
        <v>267</v>
      </c>
    </row>
    <row r="41" spans="1:4" ht="15">
      <c r="A41" s="43"/>
      <c r="B41" s="43"/>
      <c r="C41" s="43"/>
      <c r="D41" s="43"/>
    </row>
  </sheetData>
  <sheetProtection/>
  <mergeCells count="5">
    <mergeCell ref="A4:D4"/>
    <mergeCell ref="A6:D6"/>
    <mergeCell ref="C3:D3"/>
    <mergeCell ref="C1:D1"/>
    <mergeCell ref="C5:F5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61"/>
  <sheetViews>
    <sheetView zoomScaleSheetLayoutView="80" workbookViewId="0" topLeftCell="A1">
      <selection activeCell="H119" sqref="H119"/>
    </sheetView>
  </sheetViews>
  <sheetFormatPr defaultColWidth="9.140625" defaultRowHeight="15"/>
  <cols>
    <col min="1" max="1" width="5.140625" style="0" customWidth="1"/>
    <col min="2" max="2" width="50.14062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6.28125" style="5" customWidth="1"/>
    <col min="8" max="8" width="15.7109375" style="5" customWidth="1"/>
    <col min="10" max="10" width="5.28125" style="0" customWidth="1"/>
  </cols>
  <sheetData>
    <row r="1" spans="4:8" ht="0.75" customHeight="1">
      <c r="D1" s="235" t="s">
        <v>269</v>
      </c>
      <c r="E1" s="236"/>
      <c r="F1" s="236"/>
      <c r="G1" s="236"/>
      <c r="H1" s="236"/>
    </row>
    <row r="2" spans="4:8" ht="8.25" customHeight="1" hidden="1">
      <c r="D2" s="160"/>
      <c r="E2" s="161"/>
      <c r="F2" s="161"/>
      <c r="G2" s="161"/>
      <c r="H2" s="161"/>
    </row>
    <row r="3" spans="4:8" ht="0.75" customHeight="1">
      <c r="D3" s="235" t="s">
        <v>337</v>
      </c>
      <c r="E3" s="236"/>
      <c r="F3" s="236"/>
      <c r="G3" s="236"/>
      <c r="H3" s="236"/>
    </row>
    <row r="4" ht="16.5" customHeight="1" hidden="1"/>
    <row r="5" spans="2:8" ht="75.75" customHeight="1">
      <c r="B5" s="187"/>
      <c r="C5" s="187"/>
      <c r="D5" s="238" t="s">
        <v>363</v>
      </c>
      <c r="E5" s="238"/>
      <c r="F5" s="238"/>
      <c r="G5" s="238"/>
      <c r="H5" s="238"/>
    </row>
    <row r="6" spans="2:8" s="222" customFormat="1" ht="75.75" customHeight="1">
      <c r="B6" s="187"/>
      <c r="C6" s="187"/>
      <c r="D6" s="238" t="s">
        <v>347</v>
      </c>
      <c r="E6" s="238"/>
      <c r="F6" s="238"/>
      <c r="G6" s="238"/>
      <c r="H6" s="238"/>
    </row>
    <row r="7" spans="2:8" ht="33" customHeight="1">
      <c r="B7" s="237" t="s">
        <v>338</v>
      </c>
      <c r="C7" s="237"/>
      <c r="D7" s="237"/>
      <c r="E7" s="237"/>
      <c r="F7" s="237"/>
      <c r="G7" s="237"/>
      <c r="H7" s="237"/>
    </row>
    <row r="8" ht="15.75">
      <c r="G8" s="5" t="s">
        <v>0</v>
      </c>
    </row>
    <row r="9" spans="1:8" ht="47.25">
      <c r="A9" s="38"/>
      <c r="B9" s="27" t="s">
        <v>3</v>
      </c>
      <c r="C9" s="3" t="s">
        <v>55</v>
      </c>
      <c r="D9" s="3" t="s">
        <v>56</v>
      </c>
      <c r="E9" s="3" t="s">
        <v>57</v>
      </c>
      <c r="F9" s="3" t="s">
        <v>58</v>
      </c>
      <c r="G9" s="3" t="s">
        <v>59</v>
      </c>
      <c r="H9" s="3" t="s">
        <v>88</v>
      </c>
    </row>
    <row r="10" spans="1:8" ht="11.25" customHeight="1">
      <c r="A10" s="38"/>
      <c r="B10" s="28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</row>
    <row r="11" spans="1:8" ht="15.75">
      <c r="A11" s="38"/>
      <c r="B11" s="29" t="s">
        <v>60</v>
      </c>
      <c r="C11" s="7"/>
      <c r="D11" s="7"/>
      <c r="E11" s="7"/>
      <c r="F11" s="7"/>
      <c r="G11" s="7"/>
      <c r="H11" s="13">
        <f>H12+H19</f>
        <v>17123.800000000003</v>
      </c>
    </row>
    <row r="12" spans="1:8" ht="31.5">
      <c r="A12" s="38">
        <v>1</v>
      </c>
      <c r="B12" s="29" t="s">
        <v>189</v>
      </c>
      <c r="C12" s="7" t="s">
        <v>121</v>
      </c>
      <c r="D12" s="7"/>
      <c r="E12" s="7"/>
      <c r="F12" s="7"/>
      <c r="G12" s="7"/>
      <c r="H12" s="13">
        <f aca="true" t="shared" si="0" ref="H12:H17">H13</f>
        <v>32.7</v>
      </c>
    </row>
    <row r="13" spans="1:8" ht="15.75">
      <c r="A13" s="38"/>
      <c r="B13" s="29" t="s">
        <v>7</v>
      </c>
      <c r="C13" s="7" t="s">
        <v>121</v>
      </c>
      <c r="D13" s="7" t="s">
        <v>61</v>
      </c>
      <c r="E13" s="7"/>
      <c r="F13" s="7"/>
      <c r="G13" s="7"/>
      <c r="H13" s="13">
        <f>H14</f>
        <v>32.7</v>
      </c>
    </row>
    <row r="14" spans="1:8" ht="43.5" customHeight="1">
      <c r="A14" s="38"/>
      <c r="B14" s="62" t="s">
        <v>107</v>
      </c>
      <c r="C14" s="12" t="s">
        <v>121</v>
      </c>
      <c r="D14" s="12" t="s">
        <v>61</v>
      </c>
      <c r="E14" s="7" t="s">
        <v>106</v>
      </c>
      <c r="F14" s="11"/>
      <c r="G14" s="11"/>
      <c r="H14" s="13">
        <f t="shared" si="0"/>
        <v>32.7</v>
      </c>
    </row>
    <row r="15" spans="1:8" ht="80.25" customHeight="1">
      <c r="A15" s="38"/>
      <c r="B15" s="145" t="s">
        <v>150</v>
      </c>
      <c r="C15" s="55" t="s">
        <v>121</v>
      </c>
      <c r="D15" s="8" t="s">
        <v>61</v>
      </c>
      <c r="E15" s="11" t="s">
        <v>106</v>
      </c>
      <c r="F15" s="11" t="s">
        <v>151</v>
      </c>
      <c r="G15" s="11"/>
      <c r="H15" s="16">
        <f t="shared" si="0"/>
        <v>32.7</v>
      </c>
    </row>
    <row r="16" spans="1:8" ht="34.5" customHeight="1">
      <c r="A16" s="38"/>
      <c r="B16" s="59" t="s">
        <v>122</v>
      </c>
      <c r="C16" s="55" t="s">
        <v>121</v>
      </c>
      <c r="D16" s="8" t="s">
        <v>61</v>
      </c>
      <c r="E16" s="11" t="s">
        <v>106</v>
      </c>
      <c r="F16" s="11" t="s">
        <v>152</v>
      </c>
      <c r="G16" s="11"/>
      <c r="H16" s="16">
        <f t="shared" si="0"/>
        <v>32.7</v>
      </c>
    </row>
    <row r="17" spans="1:8" ht="31.5">
      <c r="A17" s="38"/>
      <c r="B17" s="60" t="s">
        <v>120</v>
      </c>
      <c r="C17" s="55" t="s">
        <v>121</v>
      </c>
      <c r="D17" s="8" t="s">
        <v>61</v>
      </c>
      <c r="E17" s="11" t="s">
        <v>106</v>
      </c>
      <c r="F17" s="11" t="s">
        <v>153</v>
      </c>
      <c r="G17" s="11"/>
      <c r="H17" s="16">
        <f t="shared" si="0"/>
        <v>32.7</v>
      </c>
    </row>
    <row r="18" spans="1:8" ht="15.75">
      <c r="A18" s="38"/>
      <c r="B18" s="61" t="s">
        <v>64</v>
      </c>
      <c r="C18" s="8" t="s">
        <v>121</v>
      </c>
      <c r="D18" s="8" t="s">
        <v>61</v>
      </c>
      <c r="E18" s="11" t="s">
        <v>106</v>
      </c>
      <c r="F18" s="11" t="s">
        <v>153</v>
      </c>
      <c r="G18" s="11" t="s">
        <v>99</v>
      </c>
      <c r="H18" s="144">
        <v>32.7</v>
      </c>
    </row>
    <row r="19" spans="1:8" ht="34.5" customHeight="1">
      <c r="A19" s="38">
        <v>2</v>
      </c>
      <c r="B19" s="29" t="s">
        <v>262</v>
      </c>
      <c r="C19" s="7" t="s">
        <v>63</v>
      </c>
      <c r="E19" s="7"/>
      <c r="F19" s="7"/>
      <c r="G19" s="7"/>
      <c r="H19" s="13">
        <f>H20+H63+H70+H108+H150+H200+H224</f>
        <v>17091.100000000002</v>
      </c>
    </row>
    <row r="20" spans="1:8" ht="15.75">
      <c r="A20" s="38"/>
      <c r="B20" s="29" t="s">
        <v>7</v>
      </c>
      <c r="C20" s="12">
        <v>992</v>
      </c>
      <c r="D20" s="12" t="s">
        <v>61</v>
      </c>
      <c r="E20" s="12"/>
      <c r="F20" s="12"/>
      <c r="G20" s="12"/>
      <c r="H20" s="14">
        <f>H21+H26+H37+H42</f>
        <v>5072</v>
      </c>
    </row>
    <row r="21" spans="1:8" ht="54" customHeight="1">
      <c r="A21" s="38"/>
      <c r="B21" s="29" t="s">
        <v>8</v>
      </c>
      <c r="C21" s="12" t="s">
        <v>63</v>
      </c>
      <c r="D21" s="12" t="s">
        <v>61</v>
      </c>
      <c r="E21" s="12" t="s">
        <v>62</v>
      </c>
      <c r="F21" s="12"/>
      <c r="G21" s="12"/>
      <c r="H21" s="14">
        <f>H22</f>
        <v>696.8</v>
      </c>
    </row>
    <row r="22" spans="1:8" ht="46.5" customHeight="1">
      <c r="A22" s="38"/>
      <c r="B22" s="82" t="s">
        <v>139</v>
      </c>
      <c r="C22" s="12" t="s">
        <v>63</v>
      </c>
      <c r="D22" s="12" t="s">
        <v>61</v>
      </c>
      <c r="E22" s="12" t="s">
        <v>62</v>
      </c>
      <c r="F22" s="12" t="s">
        <v>141</v>
      </c>
      <c r="G22" s="26"/>
      <c r="H22" s="15">
        <f>H23</f>
        <v>696.8</v>
      </c>
    </row>
    <row r="23" spans="1:8" ht="31.5">
      <c r="A23" s="38"/>
      <c r="B23" s="30" t="s">
        <v>140</v>
      </c>
      <c r="C23" s="8" t="s">
        <v>63</v>
      </c>
      <c r="D23" s="8" t="s">
        <v>61</v>
      </c>
      <c r="E23" s="8" t="s">
        <v>62</v>
      </c>
      <c r="F23" s="8" t="s">
        <v>142</v>
      </c>
      <c r="G23" s="8"/>
      <c r="H23" s="15">
        <f>H24</f>
        <v>696.8</v>
      </c>
    </row>
    <row r="24" spans="1:8" ht="31.5">
      <c r="A24" s="38"/>
      <c r="B24" s="137" t="s">
        <v>120</v>
      </c>
      <c r="C24" s="23" t="s">
        <v>63</v>
      </c>
      <c r="D24" s="23" t="s">
        <v>61</v>
      </c>
      <c r="E24" s="23" t="s">
        <v>62</v>
      </c>
      <c r="F24" s="23" t="s">
        <v>143</v>
      </c>
      <c r="G24" s="23"/>
      <c r="H24" s="85">
        <f>H25</f>
        <v>696.8</v>
      </c>
    </row>
    <row r="25" spans="1:8" ht="31.5" customHeight="1">
      <c r="A25" s="38"/>
      <c r="B25" s="57" t="s">
        <v>253</v>
      </c>
      <c r="C25" s="8" t="s">
        <v>63</v>
      </c>
      <c r="D25" s="8" t="s">
        <v>61</v>
      </c>
      <c r="E25" s="8" t="s">
        <v>62</v>
      </c>
      <c r="F25" s="8" t="s">
        <v>143</v>
      </c>
      <c r="G25" s="8" t="s">
        <v>91</v>
      </c>
      <c r="H25" s="153">
        <v>696.8</v>
      </c>
    </row>
    <row r="26" spans="1:8" ht="66.75" customHeight="1">
      <c r="A26" s="38"/>
      <c r="B26" s="31" t="s">
        <v>108</v>
      </c>
      <c r="C26" s="12" t="s">
        <v>63</v>
      </c>
      <c r="D26" s="12" t="s">
        <v>61</v>
      </c>
      <c r="E26" s="12" t="s">
        <v>67</v>
      </c>
      <c r="F26" s="12"/>
      <c r="G26" s="12"/>
      <c r="H26" s="14">
        <f>H27</f>
        <v>2415.2000000000003</v>
      </c>
    </row>
    <row r="27" spans="1:8" ht="36.75" customHeight="1">
      <c r="A27" s="38"/>
      <c r="B27" s="80" t="s">
        <v>125</v>
      </c>
      <c r="C27" s="77" t="s">
        <v>63</v>
      </c>
      <c r="D27" s="12" t="s">
        <v>61</v>
      </c>
      <c r="E27" s="81" t="s">
        <v>67</v>
      </c>
      <c r="F27" s="72" t="s">
        <v>144</v>
      </c>
      <c r="G27" s="8"/>
      <c r="H27" s="15">
        <f>H28+H34</f>
        <v>2415.2000000000003</v>
      </c>
    </row>
    <row r="28" spans="1:8" ht="29.25" customHeight="1">
      <c r="A28" s="38"/>
      <c r="B28" s="57" t="s">
        <v>145</v>
      </c>
      <c r="C28" s="55" t="s">
        <v>63</v>
      </c>
      <c r="D28" s="8" t="s">
        <v>61</v>
      </c>
      <c r="E28" s="63" t="s">
        <v>67</v>
      </c>
      <c r="F28" s="64" t="s">
        <v>146</v>
      </c>
      <c r="G28" s="8"/>
      <c r="H28" s="15">
        <f>H29</f>
        <v>2411.4</v>
      </c>
    </row>
    <row r="29" spans="1:8" ht="30" customHeight="1">
      <c r="A29" s="38"/>
      <c r="B29" s="65" t="s">
        <v>120</v>
      </c>
      <c r="C29" s="55" t="s">
        <v>63</v>
      </c>
      <c r="D29" s="8" t="s">
        <v>61</v>
      </c>
      <c r="E29" s="63" t="s">
        <v>67</v>
      </c>
      <c r="F29" s="64" t="s">
        <v>147</v>
      </c>
      <c r="G29" s="8" t="s">
        <v>148</v>
      </c>
      <c r="H29" s="14">
        <f>H30+H31+H32+H33</f>
        <v>2411.4</v>
      </c>
    </row>
    <row r="30" spans="1:8" ht="38.25" customHeight="1">
      <c r="A30" s="38"/>
      <c r="B30" s="57" t="s">
        <v>253</v>
      </c>
      <c r="C30" s="55" t="s">
        <v>63</v>
      </c>
      <c r="D30" s="8" t="s">
        <v>61</v>
      </c>
      <c r="E30" s="63" t="s">
        <v>67</v>
      </c>
      <c r="F30" s="64" t="s">
        <v>147</v>
      </c>
      <c r="G30" s="11" t="s">
        <v>91</v>
      </c>
      <c r="H30" s="144">
        <v>1658.5</v>
      </c>
    </row>
    <row r="31" spans="1:8" ht="48.75" customHeight="1">
      <c r="A31" s="38"/>
      <c r="B31" s="57" t="s">
        <v>246</v>
      </c>
      <c r="C31" s="55" t="s">
        <v>63</v>
      </c>
      <c r="D31" s="8" t="s">
        <v>61</v>
      </c>
      <c r="E31" s="66" t="s">
        <v>67</v>
      </c>
      <c r="F31" s="64" t="s">
        <v>147</v>
      </c>
      <c r="G31" s="11" t="s">
        <v>92</v>
      </c>
      <c r="H31" s="144">
        <v>717.9</v>
      </c>
    </row>
    <row r="32" spans="1:8" ht="14.25" customHeight="1">
      <c r="A32" s="38"/>
      <c r="B32" s="61" t="s">
        <v>64</v>
      </c>
      <c r="C32" s="55" t="s">
        <v>63</v>
      </c>
      <c r="D32" s="8" t="s">
        <v>61</v>
      </c>
      <c r="E32" s="66" t="s">
        <v>67</v>
      </c>
      <c r="F32" s="64" t="s">
        <v>147</v>
      </c>
      <c r="G32" s="11" t="s">
        <v>99</v>
      </c>
      <c r="H32" s="144">
        <v>4</v>
      </c>
    </row>
    <row r="33" spans="1:8" ht="24.75" customHeight="1">
      <c r="A33" s="38"/>
      <c r="B33" s="67" t="s">
        <v>94</v>
      </c>
      <c r="C33" s="55" t="s">
        <v>63</v>
      </c>
      <c r="D33" s="8" t="s">
        <v>61</v>
      </c>
      <c r="E33" s="66" t="s">
        <v>67</v>
      </c>
      <c r="F33" s="64" t="s">
        <v>147</v>
      </c>
      <c r="G33" s="11" t="s">
        <v>93</v>
      </c>
      <c r="H33" s="144">
        <v>31</v>
      </c>
    </row>
    <row r="34" spans="1:8" ht="48" customHeight="1">
      <c r="A34" s="38"/>
      <c r="B34" s="54" t="s">
        <v>149</v>
      </c>
      <c r="C34" s="55" t="s">
        <v>63</v>
      </c>
      <c r="D34" s="8" t="s">
        <v>61</v>
      </c>
      <c r="E34" s="66" t="s">
        <v>67</v>
      </c>
      <c r="F34" s="64" t="s">
        <v>154</v>
      </c>
      <c r="G34" s="11"/>
      <c r="H34" s="16">
        <f>H35</f>
        <v>3.8</v>
      </c>
    </row>
    <row r="35" spans="1:8" ht="50.25" customHeight="1">
      <c r="A35" s="38"/>
      <c r="B35" s="30" t="s">
        <v>109</v>
      </c>
      <c r="C35" s="8" t="s">
        <v>63</v>
      </c>
      <c r="D35" s="8" t="s">
        <v>61</v>
      </c>
      <c r="E35" s="11" t="s">
        <v>67</v>
      </c>
      <c r="F35" s="11" t="s">
        <v>155</v>
      </c>
      <c r="G35" s="11"/>
      <c r="H35" s="16">
        <f>H36</f>
        <v>3.8</v>
      </c>
    </row>
    <row r="36" spans="1:8" ht="54" customHeight="1">
      <c r="A36" s="38"/>
      <c r="B36" s="57" t="s">
        <v>246</v>
      </c>
      <c r="C36" s="8" t="s">
        <v>63</v>
      </c>
      <c r="D36" s="8" t="s">
        <v>61</v>
      </c>
      <c r="E36" s="11" t="s">
        <v>67</v>
      </c>
      <c r="F36" s="11" t="s">
        <v>155</v>
      </c>
      <c r="G36" s="11" t="s">
        <v>92</v>
      </c>
      <c r="H36" s="144">
        <v>3.8</v>
      </c>
    </row>
    <row r="37" spans="1:8" ht="17.25" customHeight="1">
      <c r="A37" s="38"/>
      <c r="B37" s="80" t="s">
        <v>9</v>
      </c>
      <c r="C37" s="12" t="s">
        <v>63</v>
      </c>
      <c r="D37" s="12" t="s">
        <v>61</v>
      </c>
      <c r="E37" s="7" t="s">
        <v>68</v>
      </c>
      <c r="F37" s="11"/>
      <c r="G37" s="11"/>
      <c r="H37" s="13">
        <f>H38</f>
        <v>1</v>
      </c>
    </row>
    <row r="38" spans="1:8" ht="36" customHeight="1">
      <c r="A38" s="38"/>
      <c r="B38" s="57" t="s">
        <v>125</v>
      </c>
      <c r="C38" s="8" t="s">
        <v>63</v>
      </c>
      <c r="D38" s="8" t="s">
        <v>61</v>
      </c>
      <c r="E38" s="11" t="s">
        <v>68</v>
      </c>
      <c r="F38" s="11" t="s">
        <v>144</v>
      </c>
      <c r="G38" s="11"/>
      <c r="H38" s="18">
        <f>H39</f>
        <v>1</v>
      </c>
    </row>
    <row r="39" spans="1:8" ht="31.5">
      <c r="A39" s="38"/>
      <c r="B39" s="58" t="s">
        <v>114</v>
      </c>
      <c r="C39" s="8" t="s">
        <v>63</v>
      </c>
      <c r="D39" s="8" t="s">
        <v>61</v>
      </c>
      <c r="E39" s="11" t="s">
        <v>68</v>
      </c>
      <c r="F39" s="11" t="s">
        <v>156</v>
      </c>
      <c r="G39" s="11"/>
      <c r="H39" s="18">
        <f>H40</f>
        <v>1</v>
      </c>
    </row>
    <row r="40" spans="1:8" ht="31.5">
      <c r="A40" s="38"/>
      <c r="B40" s="56" t="s">
        <v>124</v>
      </c>
      <c r="C40" s="55" t="s">
        <v>63</v>
      </c>
      <c r="D40" s="8" t="s">
        <v>61</v>
      </c>
      <c r="E40" s="11" t="s">
        <v>68</v>
      </c>
      <c r="F40" s="11" t="s">
        <v>157</v>
      </c>
      <c r="G40" s="11"/>
      <c r="H40" s="18">
        <f>H41</f>
        <v>1</v>
      </c>
    </row>
    <row r="41" spans="1:8" ht="15.75">
      <c r="A41" s="38"/>
      <c r="B41" s="61" t="s">
        <v>96</v>
      </c>
      <c r="C41" s="23" t="s">
        <v>63</v>
      </c>
      <c r="D41" s="23" t="s">
        <v>61</v>
      </c>
      <c r="E41" s="21" t="s">
        <v>68</v>
      </c>
      <c r="F41" s="11" t="s">
        <v>157</v>
      </c>
      <c r="G41" s="21" t="s">
        <v>95</v>
      </c>
      <c r="H41" s="154">
        <v>1</v>
      </c>
    </row>
    <row r="42" spans="1:8" ht="22.5" customHeight="1">
      <c r="A42" s="38"/>
      <c r="B42" s="33" t="s">
        <v>10</v>
      </c>
      <c r="C42" s="12" t="s">
        <v>63</v>
      </c>
      <c r="D42" s="12" t="s">
        <v>61</v>
      </c>
      <c r="E42" s="7" t="s">
        <v>66</v>
      </c>
      <c r="F42" s="7"/>
      <c r="G42" s="7"/>
      <c r="H42" s="17">
        <f>H43</f>
        <v>1959</v>
      </c>
    </row>
    <row r="43" spans="1:8" ht="31.5">
      <c r="A43" s="38"/>
      <c r="B43" s="57" t="s">
        <v>125</v>
      </c>
      <c r="C43" s="8" t="s">
        <v>63</v>
      </c>
      <c r="D43" s="8" t="s">
        <v>61</v>
      </c>
      <c r="E43" s="11" t="s">
        <v>66</v>
      </c>
      <c r="F43" s="24" t="s">
        <v>144</v>
      </c>
      <c r="G43" s="11"/>
      <c r="H43" s="18">
        <f>H44+H53+H49</f>
        <v>1959</v>
      </c>
    </row>
    <row r="44" spans="1:8" ht="30" customHeight="1">
      <c r="A44" s="38"/>
      <c r="B44" s="139" t="s">
        <v>126</v>
      </c>
      <c r="C44" s="8" t="s">
        <v>63</v>
      </c>
      <c r="D44" s="8" t="s">
        <v>61</v>
      </c>
      <c r="E44" s="11" t="s">
        <v>66</v>
      </c>
      <c r="F44" s="24" t="s">
        <v>158</v>
      </c>
      <c r="G44" s="11"/>
      <c r="H44" s="18">
        <f>H45</f>
        <v>1757.5</v>
      </c>
    </row>
    <row r="45" spans="1:8" ht="47.25" customHeight="1">
      <c r="A45" s="38"/>
      <c r="B45" s="139" t="s">
        <v>127</v>
      </c>
      <c r="C45" s="55" t="s">
        <v>63</v>
      </c>
      <c r="D45" s="8" t="s">
        <v>61</v>
      </c>
      <c r="E45" s="11" t="s">
        <v>66</v>
      </c>
      <c r="F45" s="24" t="s">
        <v>194</v>
      </c>
      <c r="G45" s="11"/>
      <c r="H45" s="18">
        <f>H46+H48+H47</f>
        <v>1757.5</v>
      </c>
    </row>
    <row r="46" spans="1:8" ht="31.5" customHeight="1">
      <c r="A46" s="38"/>
      <c r="B46" s="57" t="s">
        <v>97</v>
      </c>
      <c r="C46" s="55" t="s">
        <v>63</v>
      </c>
      <c r="D46" s="8" t="s">
        <v>61</v>
      </c>
      <c r="E46" s="11" t="s">
        <v>66</v>
      </c>
      <c r="F46" s="24" t="s">
        <v>194</v>
      </c>
      <c r="G46" s="11" t="s">
        <v>98</v>
      </c>
      <c r="H46" s="155">
        <v>1560.5</v>
      </c>
    </row>
    <row r="47" spans="1:8" ht="47.25">
      <c r="A47" s="38"/>
      <c r="B47" s="57" t="s">
        <v>246</v>
      </c>
      <c r="C47" s="55" t="s">
        <v>63</v>
      </c>
      <c r="D47" s="8" t="s">
        <v>61</v>
      </c>
      <c r="E47" s="11" t="s">
        <v>66</v>
      </c>
      <c r="F47" s="24" t="s">
        <v>194</v>
      </c>
      <c r="G47" s="11" t="s">
        <v>92</v>
      </c>
      <c r="H47" s="155">
        <v>190</v>
      </c>
    </row>
    <row r="48" spans="1:8" ht="21.75" customHeight="1">
      <c r="A48" s="38"/>
      <c r="B48" s="57" t="s">
        <v>94</v>
      </c>
      <c r="C48" s="55" t="s">
        <v>63</v>
      </c>
      <c r="D48" s="8" t="s">
        <v>61</v>
      </c>
      <c r="E48" s="11" t="s">
        <v>66</v>
      </c>
      <c r="F48" s="24" t="s">
        <v>194</v>
      </c>
      <c r="G48" s="11" t="s">
        <v>93</v>
      </c>
      <c r="H48" s="155">
        <v>7</v>
      </c>
    </row>
    <row r="49" spans="1:8" ht="33" customHeight="1">
      <c r="A49" s="38"/>
      <c r="B49" s="57" t="s">
        <v>239</v>
      </c>
      <c r="C49" s="99" t="s">
        <v>63</v>
      </c>
      <c r="D49" s="23" t="s">
        <v>61</v>
      </c>
      <c r="E49" s="21" t="s">
        <v>66</v>
      </c>
      <c r="F49" s="21" t="s">
        <v>240</v>
      </c>
      <c r="G49" s="11"/>
      <c r="H49" s="18">
        <f>H50</f>
        <v>110</v>
      </c>
    </row>
    <row r="50" spans="1:8" ht="33.75" customHeight="1">
      <c r="A50" s="38"/>
      <c r="B50" s="123" t="s">
        <v>241</v>
      </c>
      <c r="C50" s="99" t="s">
        <v>242</v>
      </c>
      <c r="D50" s="23" t="s">
        <v>61</v>
      </c>
      <c r="E50" s="21" t="s">
        <v>66</v>
      </c>
      <c r="F50" s="21" t="s">
        <v>243</v>
      </c>
      <c r="G50" s="21"/>
      <c r="H50" s="22">
        <f>H51</f>
        <v>110</v>
      </c>
    </row>
    <row r="51" spans="1:8" ht="26.25" customHeight="1">
      <c r="A51" s="38"/>
      <c r="B51" s="123" t="s">
        <v>244</v>
      </c>
      <c r="C51" s="99" t="s">
        <v>63</v>
      </c>
      <c r="D51" s="23" t="s">
        <v>61</v>
      </c>
      <c r="E51" s="21" t="s">
        <v>66</v>
      </c>
      <c r="F51" s="21" t="s">
        <v>245</v>
      </c>
      <c r="G51" s="21"/>
      <c r="H51" s="22">
        <f>H52</f>
        <v>110</v>
      </c>
    </row>
    <row r="52" spans="1:8" ht="38.25" customHeight="1">
      <c r="A52" s="38"/>
      <c r="B52" s="123" t="s">
        <v>246</v>
      </c>
      <c r="C52" s="99" t="s">
        <v>63</v>
      </c>
      <c r="D52" s="23" t="s">
        <v>61</v>
      </c>
      <c r="E52" s="21" t="s">
        <v>66</v>
      </c>
      <c r="F52" s="21" t="s">
        <v>245</v>
      </c>
      <c r="G52" s="21" t="s">
        <v>92</v>
      </c>
      <c r="H52" s="154">
        <v>110</v>
      </c>
    </row>
    <row r="53" spans="1:8" ht="15" customHeight="1">
      <c r="A53" s="38"/>
      <c r="B53" s="91" t="s">
        <v>211</v>
      </c>
      <c r="C53" s="55" t="s">
        <v>63</v>
      </c>
      <c r="D53" s="8" t="s">
        <v>61</v>
      </c>
      <c r="E53" s="11" t="s">
        <v>66</v>
      </c>
      <c r="F53" s="24" t="s">
        <v>159</v>
      </c>
      <c r="G53" s="11"/>
      <c r="H53" s="18">
        <f>H54+H57+H60</f>
        <v>91.5</v>
      </c>
    </row>
    <row r="54" spans="1:8" ht="33" customHeight="1">
      <c r="A54" s="38"/>
      <c r="B54" s="69" t="s">
        <v>128</v>
      </c>
      <c r="C54" s="55" t="s">
        <v>63</v>
      </c>
      <c r="D54" s="8" t="s">
        <v>61</v>
      </c>
      <c r="E54" s="11" t="s">
        <v>66</v>
      </c>
      <c r="F54" s="24" t="s">
        <v>160</v>
      </c>
      <c r="G54" s="11"/>
      <c r="H54" s="18">
        <f>H55</f>
        <v>73.7</v>
      </c>
    </row>
    <row r="55" spans="1:8" ht="31.5" customHeight="1">
      <c r="A55" s="38"/>
      <c r="B55" s="68" t="s">
        <v>127</v>
      </c>
      <c r="C55" s="55" t="s">
        <v>63</v>
      </c>
      <c r="D55" s="8" t="s">
        <v>61</v>
      </c>
      <c r="E55" s="11" t="s">
        <v>66</v>
      </c>
      <c r="F55" s="21" t="s">
        <v>210</v>
      </c>
      <c r="G55" s="11"/>
      <c r="H55" s="18">
        <f>H56</f>
        <v>73.7</v>
      </c>
    </row>
    <row r="56" spans="1:8" ht="15.75" customHeight="1">
      <c r="A56" s="38"/>
      <c r="B56" s="61" t="s">
        <v>64</v>
      </c>
      <c r="C56" s="70" t="s">
        <v>63</v>
      </c>
      <c r="D56" s="25" t="s">
        <v>61</v>
      </c>
      <c r="E56" s="24" t="s">
        <v>66</v>
      </c>
      <c r="F56" s="21" t="s">
        <v>210</v>
      </c>
      <c r="G56" s="11" t="s">
        <v>99</v>
      </c>
      <c r="H56" s="155">
        <v>73.7</v>
      </c>
    </row>
    <row r="57" spans="1:9" ht="36" customHeight="1">
      <c r="A57" s="38"/>
      <c r="B57" s="138" t="s">
        <v>247</v>
      </c>
      <c r="C57" s="99" t="s">
        <v>63</v>
      </c>
      <c r="D57" s="23" t="s">
        <v>61</v>
      </c>
      <c r="E57" s="21" t="s">
        <v>66</v>
      </c>
      <c r="F57" s="21" t="s">
        <v>248</v>
      </c>
      <c r="G57" s="21"/>
      <c r="H57" s="22">
        <f>H58</f>
        <v>15</v>
      </c>
      <c r="I57" s="163"/>
    </row>
    <row r="58" spans="1:9" ht="18.75" customHeight="1">
      <c r="A58" s="38"/>
      <c r="B58" s="91" t="s">
        <v>244</v>
      </c>
      <c r="C58" s="99" t="s">
        <v>63</v>
      </c>
      <c r="D58" s="23" t="s">
        <v>61</v>
      </c>
      <c r="E58" s="21" t="s">
        <v>66</v>
      </c>
      <c r="F58" s="21" t="s">
        <v>249</v>
      </c>
      <c r="G58" s="21"/>
      <c r="H58" s="22">
        <f>H59</f>
        <v>15</v>
      </c>
      <c r="I58" s="163"/>
    </row>
    <row r="59" spans="1:9" ht="31.5" customHeight="1">
      <c r="A59" s="38"/>
      <c r="B59" s="201" t="s">
        <v>253</v>
      </c>
      <c r="C59" s="70" t="s">
        <v>63</v>
      </c>
      <c r="D59" s="25" t="s">
        <v>61</v>
      </c>
      <c r="E59" s="24" t="s">
        <v>66</v>
      </c>
      <c r="F59" s="21" t="s">
        <v>249</v>
      </c>
      <c r="G59" s="11" t="s">
        <v>91</v>
      </c>
      <c r="H59" s="155">
        <v>15</v>
      </c>
      <c r="I59" s="165"/>
    </row>
    <row r="60" spans="1:8" ht="27.75" customHeight="1">
      <c r="A60" s="38"/>
      <c r="B60" s="202" t="s">
        <v>311</v>
      </c>
      <c r="C60" s="70" t="s">
        <v>63</v>
      </c>
      <c r="D60" s="25" t="s">
        <v>61</v>
      </c>
      <c r="E60" s="24" t="s">
        <v>66</v>
      </c>
      <c r="F60" s="21" t="s">
        <v>258</v>
      </c>
      <c r="G60" s="11"/>
      <c r="H60" s="168">
        <f>H61</f>
        <v>2.8</v>
      </c>
    </row>
    <row r="61" spans="1:8" ht="30.75" customHeight="1">
      <c r="A61" s="38"/>
      <c r="B61" s="202" t="s">
        <v>311</v>
      </c>
      <c r="C61" s="99" t="s">
        <v>63</v>
      </c>
      <c r="D61" s="23" t="s">
        <v>61</v>
      </c>
      <c r="E61" s="21" t="s">
        <v>66</v>
      </c>
      <c r="F61" s="21" t="s">
        <v>252</v>
      </c>
      <c r="G61" s="21"/>
      <c r="H61" s="22">
        <f>H62</f>
        <v>2.8</v>
      </c>
    </row>
    <row r="62" spans="1:8" ht="16.5" customHeight="1">
      <c r="A62" s="38"/>
      <c r="B62" s="203" t="s">
        <v>94</v>
      </c>
      <c r="C62" s="99" t="s">
        <v>63</v>
      </c>
      <c r="D62" s="23" t="s">
        <v>61</v>
      </c>
      <c r="E62" s="21" t="s">
        <v>66</v>
      </c>
      <c r="F62" s="21" t="s">
        <v>252</v>
      </c>
      <c r="G62" s="21" t="s">
        <v>93</v>
      </c>
      <c r="H62" s="154">
        <v>2.8</v>
      </c>
    </row>
    <row r="63" spans="1:8" ht="18" customHeight="1">
      <c r="A63" s="38">
        <v>3</v>
      </c>
      <c r="B63" s="204" t="s">
        <v>11</v>
      </c>
      <c r="C63" s="143" t="s">
        <v>63</v>
      </c>
      <c r="D63" s="39" t="s">
        <v>62</v>
      </c>
      <c r="E63" s="24"/>
      <c r="F63" s="21"/>
      <c r="G63" s="11"/>
      <c r="H63" s="17">
        <f>H68</f>
        <v>246</v>
      </c>
    </row>
    <row r="64" spans="1:8" ht="15" customHeight="1">
      <c r="A64" s="38"/>
      <c r="B64" s="205" t="s">
        <v>12</v>
      </c>
      <c r="C64" s="12" t="s">
        <v>63</v>
      </c>
      <c r="D64" s="12" t="s">
        <v>62</v>
      </c>
      <c r="E64" s="7" t="s">
        <v>65</v>
      </c>
      <c r="F64" s="11"/>
      <c r="G64" s="11"/>
      <c r="H64" s="17">
        <f>H68</f>
        <v>246</v>
      </c>
    </row>
    <row r="65" spans="1:8" ht="40.5" customHeight="1">
      <c r="A65" s="38"/>
      <c r="B65" s="201" t="s">
        <v>125</v>
      </c>
      <c r="C65" s="8" t="s">
        <v>63</v>
      </c>
      <c r="D65" s="8" t="s">
        <v>62</v>
      </c>
      <c r="E65" s="11" t="s">
        <v>65</v>
      </c>
      <c r="F65" s="11" t="s">
        <v>144</v>
      </c>
      <c r="G65" s="11"/>
      <c r="H65" s="18">
        <f>H68</f>
        <v>246</v>
      </c>
    </row>
    <row r="66" spans="1:8" ht="52.5" customHeight="1">
      <c r="A66" s="38"/>
      <c r="B66" s="206" t="s">
        <v>162</v>
      </c>
      <c r="C66" s="8" t="s">
        <v>63</v>
      </c>
      <c r="D66" s="8" t="s">
        <v>62</v>
      </c>
      <c r="E66" s="11" t="s">
        <v>65</v>
      </c>
      <c r="F66" s="11" t="s">
        <v>154</v>
      </c>
      <c r="G66" s="11"/>
      <c r="H66" s="18">
        <f>H68</f>
        <v>246</v>
      </c>
    </row>
    <row r="67" spans="1:8" ht="40.5" customHeight="1">
      <c r="A67" s="38"/>
      <c r="B67" s="207" t="s">
        <v>270</v>
      </c>
      <c r="C67" s="8" t="s">
        <v>110</v>
      </c>
      <c r="D67" s="8" t="s">
        <v>62</v>
      </c>
      <c r="E67" s="11" t="s">
        <v>65</v>
      </c>
      <c r="F67" s="11" t="s">
        <v>161</v>
      </c>
      <c r="G67" s="11"/>
      <c r="H67" s="18">
        <f>H68+H69</f>
        <v>246</v>
      </c>
    </row>
    <row r="68" spans="1:8" ht="30.75" customHeight="1">
      <c r="A68" s="38"/>
      <c r="B68" s="201" t="s">
        <v>253</v>
      </c>
      <c r="C68" s="55" t="s">
        <v>63</v>
      </c>
      <c r="D68" s="8" t="s">
        <v>62</v>
      </c>
      <c r="E68" s="11" t="s">
        <v>65</v>
      </c>
      <c r="F68" s="11" t="s">
        <v>161</v>
      </c>
      <c r="G68" s="11" t="s">
        <v>91</v>
      </c>
      <c r="H68" s="155">
        <v>246</v>
      </c>
    </row>
    <row r="69" spans="1:8" ht="45" hidden="1">
      <c r="A69" s="38"/>
      <c r="B69" s="94" t="s">
        <v>193</v>
      </c>
      <c r="C69" s="55" t="s">
        <v>63</v>
      </c>
      <c r="D69" s="8" t="s">
        <v>62</v>
      </c>
      <c r="E69" s="11" t="s">
        <v>65</v>
      </c>
      <c r="F69" s="11" t="s">
        <v>161</v>
      </c>
      <c r="G69" s="11" t="s">
        <v>92</v>
      </c>
      <c r="H69" s="18">
        <v>0</v>
      </c>
    </row>
    <row r="70" spans="1:8" ht="27" customHeight="1">
      <c r="A70" s="38">
        <v>4</v>
      </c>
      <c r="B70" s="208" t="s">
        <v>192</v>
      </c>
      <c r="C70" s="84" t="s">
        <v>63</v>
      </c>
      <c r="D70" s="87" t="s">
        <v>65</v>
      </c>
      <c r="E70" s="87"/>
      <c r="F70" s="87"/>
      <c r="G70" s="87"/>
      <c r="H70" s="17">
        <f>H76+H88</f>
        <v>70</v>
      </c>
    </row>
    <row r="71" spans="1:8" ht="45" customHeight="1" hidden="1">
      <c r="A71" s="38"/>
      <c r="B71" s="209" t="s">
        <v>69</v>
      </c>
      <c r="C71" s="83" t="s">
        <v>63</v>
      </c>
      <c r="D71" s="89" t="s">
        <v>65</v>
      </c>
      <c r="E71" s="89" t="s">
        <v>73</v>
      </c>
      <c r="F71" s="89"/>
      <c r="G71" s="87"/>
      <c r="H71" s="88">
        <f>H72</f>
        <v>0</v>
      </c>
    </row>
    <row r="72" spans="1:8" ht="15.75" hidden="1">
      <c r="A72" s="38"/>
      <c r="B72" s="210" t="s">
        <v>213</v>
      </c>
      <c r="C72" s="23" t="s">
        <v>63</v>
      </c>
      <c r="D72" s="21" t="s">
        <v>65</v>
      </c>
      <c r="E72" s="21" t="s">
        <v>73</v>
      </c>
      <c r="F72" s="25" t="s">
        <v>203</v>
      </c>
      <c r="G72" s="95"/>
      <c r="H72" s="22">
        <f>H73</f>
        <v>0</v>
      </c>
    </row>
    <row r="73" spans="1:8" ht="75" hidden="1">
      <c r="A73" s="38"/>
      <c r="B73" s="210" t="s">
        <v>174</v>
      </c>
      <c r="C73" s="23" t="s">
        <v>63</v>
      </c>
      <c r="D73" s="21" t="s">
        <v>65</v>
      </c>
      <c r="E73" s="21" t="s">
        <v>73</v>
      </c>
      <c r="F73" s="25" t="s">
        <v>175</v>
      </c>
      <c r="G73" s="90"/>
      <c r="H73" s="22">
        <f>H74</f>
        <v>0</v>
      </c>
    </row>
    <row r="74" spans="1:8" ht="15.75" hidden="1">
      <c r="A74" s="38"/>
      <c r="B74" s="210" t="s">
        <v>214</v>
      </c>
      <c r="C74" s="23" t="s">
        <v>110</v>
      </c>
      <c r="D74" s="21" t="s">
        <v>65</v>
      </c>
      <c r="E74" s="21" t="s">
        <v>73</v>
      </c>
      <c r="F74" s="25" t="s">
        <v>212</v>
      </c>
      <c r="G74" s="90"/>
      <c r="H74" s="22">
        <f>H75</f>
        <v>0</v>
      </c>
    </row>
    <row r="75" spans="1:8" ht="45" hidden="1">
      <c r="A75" s="38"/>
      <c r="B75" s="201" t="s">
        <v>246</v>
      </c>
      <c r="C75" s="23" t="s">
        <v>110</v>
      </c>
      <c r="D75" s="21" t="s">
        <v>65</v>
      </c>
      <c r="E75" s="21" t="s">
        <v>73</v>
      </c>
      <c r="F75" s="25" t="s">
        <v>212</v>
      </c>
      <c r="G75" s="90" t="s">
        <v>92</v>
      </c>
      <c r="H75" s="154">
        <v>0</v>
      </c>
    </row>
    <row r="76" spans="1:8" ht="45" customHeight="1">
      <c r="A76" s="38"/>
      <c r="B76" s="209" t="s">
        <v>318</v>
      </c>
      <c r="C76" s="83" t="s">
        <v>63</v>
      </c>
      <c r="D76" s="83" t="s">
        <v>65</v>
      </c>
      <c r="E76" s="83" t="s">
        <v>74</v>
      </c>
      <c r="F76" s="96"/>
      <c r="G76" s="95"/>
      <c r="H76" s="88">
        <f>H80+H84</f>
        <v>26</v>
      </c>
    </row>
    <row r="77" spans="1:8" ht="30" hidden="1">
      <c r="A77" s="38"/>
      <c r="B77" s="124" t="s">
        <v>321</v>
      </c>
      <c r="C77" s="195" t="s">
        <v>63</v>
      </c>
      <c r="D77" s="195" t="s">
        <v>65</v>
      </c>
      <c r="E77" s="195" t="s">
        <v>74</v>
      </c>
      <c r="F77" s="196" t="s">
        <v>322</v>
      </c>
      <c r="G77" s="95"/>
      <c r="H77" s="22">
        <f>H78</f>
        <v>0</v>
      </c>
    </row>
    <row r="78" spans="1:8" ht="30" hidden="1">
      <c r="A78" s="38"/>
      <c r="B78" s="124" t="s">
        <v>320</v>
      </c>
      <c r="C78" s="195" t="s">
        <v>63</v>
      </c>
      <c r="D78" s="195" t="s">
        <v>65</v>
      </c>
      <c r="E78" s="195" t="s">
        <v>74</v>
      </c>
      <c r="F78" s="196" t="s">
        <v>323</v>
      </c>
      <c r="G78" s="95"/>
      <c r="H78" s="22">
        <f>H79</f>
        <v>0</v>
      </c>
    </row>
    <row r="79" spans="1:8" ht="45" hidden="1">
      <c r="A79" s="97"/>
      <c r="B79" s="201" t="s">
        <v>246</v>
      </c>
      <c r="C79" s="195" t="s">
        <v>63</v>
      </c>
      <c r="D79" s="195" t="s">
        <v>65</v>
      </c>
      <c r="E79" s="195" t="s">
        <v>74</v>
      </c>
      <c r="F79" s="196" t="s">
        <v>323</v>
      </c>
      <c r="G79" s="90" t="s">
        <v>92</v>
      </c>
      <c r="H79" s="154">
        <v>0</v>
      </c>
    </row>
    <row r="80" spans="1:8" ht="30">
      <c r="A80" s="97"/>
      <c r="B80" s="198" t="s">
        <v>172</v>
      </c>
      <c r="C80" s="101">
        <v>992</v>
      </c>
      <c r="D80" s="21" t="s">
        <v>65</v>
      </c>
      <c r="E80" s="21">
        <v>10</v>
      </c>
      <c r="F80" s="21" t="s">
        <v>173</v>
      </c>
      <c r="G80" s="98"/>
      <c r="H80" s="22">
        <f>H81</f>
        <v>25</v>
      </c>
    </row>
    <row r="81" spans="1:8" ht="51.75" customHeight="1">
      <c r="A81" s="97"/>
      <c r="B81" s="198" t="s">
        <v>343</v>
      </c>
      <c r="C81" s="101">
        <v>992</v>
      </c>
      <c r="D81" s="21" t="s">
        <v>65</v>
      </c>
      <c r="E81" s="21">
        <v>10</v>
      </c>
      <c r="F81" s="21" t="s">
        <v>256</v>
      </c>
      <c r="G81" s="98"/>
      <c r="H81" s="85">
        <f>H82</f>
        <v>25</v>
      </c>
    </row>
    <row r="82" spans="1:8" ht="15.75">
      <c r="A82" s="97"/>
      <c r="B82" s="198" t="s">
        <v>232</v>
      </c>
      <c r="C82" s="101">
        <v>992</v>
      </c>
      <c r="D82" s="21" t="s">
        <v>65</v>
      </c>
      <c r="E82" s="21">
        <v>10</v>
      </c>
      <c r="F82" s="21" t="s">
        <v>257</v>
      </c>
      <c r="G82" s="99"/>
      <c r="H82" s="164">
        <f>H83</f>
        <v>25</v>
      </c>
    </row>
    <row r="83" spans="1:8" ht="45">
      <c r="A83" s="97"/>
      <c r="B83" s="201" t="s">
        <v>246</v>
      </c>
      <c r="C83" s="101">
        <v>992</v>
      </c>
      <c r="D83" s="21" t="s">
        <v>65</v>
      </c>
      <c r="E83" s="21" t="s">
        <v>74</v>
      </c>
      <c r="F83" s="21" t="s">
        <v>257</v>
      </c>
      <c r="G83" s="99" t="s">
        <v>92</v>
      </c>
      <c r="H83" s="156">
        <v>25</v>
      </c>
    </row>
    <row r="84" spans="1:8" ht="18.75" customHeight="1">
      <c r="A84" s="97"/>
      <c r="B84" s="199" t="s">
        <v>213</v>
      </c>
      <c r="C84" s="117" t="s">
        <v>63</v>
      </c>
      <c r="D84" s="117" t="s">
        <v>65</v>
      </c>
      <c r="E84" s="117" t="s">
        <v>74</v>
      </c>
      <c r="F84" s="121" t="s">
        <v>203</v>
      </c>
      <c r="G84" s="117"/>
      <c r="H84" s="131">
        <f>H85</f>
        <v>1</v>
      </c>
    </row>
    <row r="85" spans="1:8" ht="28.5" customHeight="1">
      <c r="A85" s="97"/>
      <c r="B85" s="210" t="s">
        <v>174</v>
      </c>
      <c r="C85" s="23" t="s">
        <v>63</v>
      </c>
      <c r="D85" s="21" t="s">
        <v>65</v>
      </c>
      <c r="E85" s="21" t="s">
        <v>74</v>
      </c>
      <c r="F85" s="25" t="s">
        <v>175</v>
      </c>
      <c r="G85" s="90"/>
      <c r="H85" s="22">
        <f>H86</f>
        <v>1</v>
      </c>
    </row>
    <row r="86" spans="1:8" ht="18.75" customHeight="1">
      <c r="A86" s="97"/>
      <c r="B86" s="210" t="s">
        <v>214</v>
      </c>
      <c r="C86" s="23" t="s">
        <v>110</v>
      </c>
      <c r="D86" s="21" t="s">
        <v>65</v>
      </c>
      <c r="E86" s="21" t="s">
        <v>74</v>
      </c>
      <c r="F86" s="25" t="s">
        <v>212</v>
      </c>
      <c r="G86" s="90"/>
      <c r="H86" s="22">
        <f>H87</f>
        <v>1</v>
      </c>
    </row>
    <row r="87" spans="1:8" ht="31.5" customHeight="1">
      <c r="A87" s="97"/>
      <c r="B87" s="201" t="s">
        <v>246</v>
      </c>
      <c r="C87" s="23" t="s">
        <v>110</v>
      </c>
      <c r="D87" s="21" t="s">
        <v>65</v>
      </c>
      <c r="E87" s="21" t="s">
        <v>74</v>
      </c>
      <c r="F87" s="25" t="s">
        <v>212</v>
      </c>
      <c r="G87" s="90" t="s">
        <v>92</v>
      </c>
      <c r="H87" s="154">
        <v>1</v>
      </c>
    </row>
    <row r="88" spans="1:8" ht="33" customHeight="1">
      <c r="A88" s="97"/>
      <c r="B88" s="211" t="s">
        <v>71</v>
      </c>
      <c r="C88" s="128" t="s">
        <v>63</v>
      </c>
      <c r="D88" s="128" t="s">
        <v>65</v>
      </c>
      <c r="E88" s="128" t="s">
        <v>75</v>
      </c>
      <c r="F88" s="128"/>
      <c r="G88" s="128"/>
      <c r="H88" s="140">
        <f>H89+H100</f>
        <v>44</v>
      </c>
    </row>
    <row r="89" spans="1:8" ht="45" customHeight="1">
      <c r="A89" s="97"/>
      <c r="B89" s="197" t="s">
        <v>229</v>
      </c>
      <c r="C89" s="117" t="s">
        <v>63</v>
      </c>
      <c r="D89" s="117" t="s">
        <v>65</v>
      </c>
      <c r="E89" s="117" t="s">
        <v>75</v>
      </c>
      <c r="F89" s="117" t="s">
        <v>228</v>
      </c>
      <c r="G89" s="128"/>
      <c r="H89" s="131">
        <f>H90</f>
        <v>43</v>
      </c>
    </row>
    <row r="90" spans="1:8" ht="59.25" customHeight="1">
      <c r="A90" s="38"/>
      <c r="B90" s="199" t="s">
        <v>341</v>
      </c>
      <c r="C90" s="117" t="s">
        <v>63</v>
      </c>
      <c r="D90" s="117" t="s">
        <v>65</v>
      </c>
      <c r="E90" s="117" t="s">
        <v>75</v>
      </c>
      <c r="F90" s="117" t="s">
        <v>195</v>
      </c>
      <c r="G90" s="117"/>
      <c r="H90" s="131">
        <f>H91+H94</f>
        <v>43</v>
      </c>
    </row>
    <row r="91" spans="1:8" ht="18" customHeight="1">
      <c r="A91" s="38"/>
      <c r="B91" s="200" t="s">
        <v>233</v>
      </c>
      <c r="C91" s="117" t="s">
        <v>63</v>
      </c>
      <c r="D91" s="117" t="s">
        <v>65</v>
      </c>
      <c r="E91" s="117" t="s">
        <v>75</v>
      </c>
      <c r="F91" s="117" t="s">
        <v>197</v>
      </c>
      <c r="G91" s="117"/>
      <c r="H91" s="131">
        <f>H92</f>
        <v>25</v>
      </c>
    </row>
    <row r="92" spans="1:8" ht="21" customHeight="1">
      <c r="A92" s="38"/>
      <c r="B92" s="199" t="s">
        <v>232</v>
      </c>
      <c r="C92" s="117" t="s">
        <v>110</v>
      </c>
      <c r="D92" s="117" t="s">
        <v>65</v>
      </c>
      <c r="E92" s="117" t="s">
        <v>75</v>
      </c>
      <c r="F92" s="117" t="s">
        <v>196</v>
      </c>
      <c r="G92" s="117"/>
      <c r="H92" s="131">
        <f>H93</f>
        <v>25</v>
      </c>
    </row>
    <row r="93" spans="1:8" ht="31.5" customHeight="1">
      <c r="A93" s="38"/>
      <c r="B93" s="201" t="s">
        <v>246</v>
      </c>
      <c r="C93" s="117" t="s">
        <v>110</v>
      </c>
      <c r="D93" s="117" t="s">
        <v>65</v>
      </c>
      <c r="E93" s="117" t="s">
        <v>75</v>
      </c>
      <c r="F93" s="117" t="s">
        <v>196</v>
      </c>
      <c r="G93" s="117" t="s">
        <v>92</v>
      </c>
      <c r="H93" s="156">
        <v>25</v>
      </c>
    </row>
    <row r="94" spans="1:8" ht="15.75">
      <c r="A94" s="38"/>
      <c r="B94" s="212" t="s">
        <v>235</v>
      </c>
      <c r="C94" s="117" t="s">
        <v>63</v>
      </c>
      <c r="D94" s="117" t="s">
        <v>65</v>
      </c>
      <c r="E94" s="117" t="s">
        <v>75</v>
      </c>
      <c r="F94" s="117" t="s">
        <v>234</v>
      </c>
      <c r="G94" s="117"/>
      <c r="H94" s="131">
        <f>H95</f>
        <v>18</v>
      </c>
    </row>
    <row r="95" spans="1:12" ht="15.75">
      <c r="A95" s="38"/>
      <c r="B95" s="199" t="s">
        <v>232</v>
      </c>
      <c r="C95" s="117" t="s">
        <v>63</v>
      </c>
      <c r="D95" s="117" t="s">
        <v>65</v>
      </c>
      <c r="E95" s="117" t="s">
        <v>75</v>
      </c>
      <c r="F95" s="117" t="s">
        <v>236</v>
      </c>
      <c r="G95" s="117"/>
      <c r="H95" s="131">
        <f>H96</f>
        <v>18</v>
      </c>
      <c r="J95" s="106"/>
      <c r="K95" s="106"/>
      <c r="L95" s="107"/>
    </row>
    <row r="96" spans="1:12" ht="33" customHeight="1">
      <c r="A96" s="97"/>
      <c r="B96" s="201" t="s">
        <v>253</v>
      </c>
      <c r="C96" s="117" t="s">
        <v>63</v>
      </c>
      <c r="D96" s="117" t="s">
        <v>65</v>
      </c>
      <c r="E96" s="117" t="s">
        <v>75</v>
      </c>
      <c r="F96" s="117" t="s">
        <v>236</v>
      </c>
      <c r="G96" s="117" t="s">
        <v>91</v>
      </c>
      <c r="H96" s="156">
        <v>18</v>
      </c>
      <c r="J96" s="106"/>
      <c r="K96" s="107"/>
      <c r="L96" s="107"/>
    </row>
    <row r="97" spans="1:8" ht="31.5" hidden="1">
      <c r="A97" s="97"/>
      <c r="B97" s="133" t="s">
        <v>72</v>
      </c>
      <c r="C97" s="134" t="s">
        <v>63</v>
      </c>
      <c r="D97" s="134" t="s">
        <v>65</v>
      </c>
      <c r="E97" s="134" t="s">
        <v>75</v>
      </c>
      <c r="F97" s="134" t="s">
        <v>77</v>
      </c>
      <c r="G97" s="134"/>
      <c r="H97" s="131">
        <v>18</v>
      </c>
    </row>
    <row r="98" spans="1:8" ht="0.75" customHeight="1" hidden="1">
      <c r="A98" s="97"/>
      <c r="B98" s="136" t="s">
        <v>101</v>
      </c>
      <c r="C98" s="134" t="s">
        <v>63</v>
      </c>
      <c r="D98" s="134" t="s">
        <v>65</v>
      </c>
      <c r="E98" s="134" t="s">
        <v>75</v>
      </c>
      <c r="F98" s="134" t="s">
        <v>77</v>
      </c>
      <c r="G98" s="134" t="s">
        <v>92</v>
      </c>
      <c r="H98" s="135">
        <f>H99</f>
        <v>0</v>
      </c>
    </row>
    <row r="99" spans="1:8" ht="0.75" customHeight="1" hidden="1">
      <c r="A99" s="97"/>
      <c r="B99" s="136"/>
      <c r="C99" s="134"/>
      <c r="D99" s="134"/>
      <c r="E99" s="134"/>
      <c r="F99" s="134"/>
      <c r="G99" s="134"/>
      <c r="H99" s="135"/>
    </row>
    <row r="100" spans="1:8" ht="16.5" customHeight="1">
      <c r="A100" s="97"/>
      <c r="B100" s="130" t="s">
        <v>213</v>
      </c>
      <c r="C100" s="117" t="s">
        <v>63</v>
      </c>
      <c r="D100" s="117" t="s">
        <v>65</v>
      </c>
      <c r="E100" s="117" t="s">
        <v>75</v>
      </c>
      <c r="F100" s="121" t="s">
        <v>203</v>
      </c>
      <c r="G100" s="117"/>
      <c r="H100" s="131">
        <f>H101+H105</f>
        <v>1</v>
      </c>
    </row>
    <row r="101" spans="1:8" ht="69" customHeight="1">
      <c r="A101" s="97"/>
      <c r="B101" s="130" t="s">
        <v>231</v>
      </c>
      <c r="C101" s="117" t="s">
        <v>63</v>
      </c>
      <c r="D101" s="117" t="s">
        <v>65</v>
      </c>
      <c r="E101" s="117" t="s">
        <v>75</v>
      </c>
      <c r="F101" s="121" t="s">
        <v>230</v>
      </c>
      <c r="G101" s="117"/>
      <c r="H101" s="131">
        <f>H102</f>
        <v>1</v>
      </c>
    </row>
    <row r="102" spans="1:8" ht="72" customHeight="1">
      <c r="A102" s="97"/>
      <c r="B102" s="132" t="s">
        <v>344</v>
      </c>
      <c r="C102" s="117" t="s">
        <v>63</v>
      </c>
      <c r="D102" s="117" t="s">
        <v>65</v>
      </c>
      <c r="E102" s="117" t="s">
        <v>75</v>
      </c>
      <c r="F102" s="121" t="s">
        <v>204</v>
      </c>
      <c r="G102" s="117"/>
      <c r="H102" s="131">
        <f>H103</f>
        <v>1</v>
      </c>
    </row>
    <row r="103" spans="1:8" ht="26.25" customHeight="1">
      <c r="A103" s="97"/>
      <c r="B103" s="130" t="s">
        <v>232</v>
      </c>
      <c r="C103" s="117" t="s">
        <v>63</v>
      </c>
      <c r="D103" s="117" t="s">
        <v>65</v>
      </c>
      <c r="E103" s="117" t="s">
        <v>75</v>
      </c>
      <c r="F103" s="121" t="s">
        <v>205</v>
      </c>
      <c r="G103" s="117"/>
      <c r="H103" s="131">
        <f>H104</f>
        <v>1</v>
      </c>
    </row>
    <row r="104" spans="1:8" ht="45" customHeight="1">
      <c r="A104" s="97"/>
      <c r="B104" s="57" t="s">
        <v>246</v>
      </c>
      <c r="C104" s="117" t="s">
        <v>63</v>
      </c>
      <c r="D104" s="117" t="s">
        <v>65</v>
      </c>
      <c r="E104" s="117" t="s">
        <v>75</v>
      </c>
      <c r="F104" s="121" t="s">
        <v>205</v>
      </c>
      <c r="G104" s="117" t="s">
        <v>92</v>
      </c>
      <c r="H104" s="156">
        <v>1</v>
      </c>
    </row>
    <row r="105" spans="1:8" ht="80.25" customHeight="1" hidden="1">
      <c r="A105" s="97"/>
      <c r="B105" s="146"/>
      <c r="C105" s="23"/>
      <c r="D105" s="21"/>
      <c r="E105" s="21"/>
      <c r="F105" s="25"/>
      <c r="G105" s="90"/>
      <c r="H105" s="22"/>
    </row>
    <row r="106" spans="1:8" ht="20.25" customHeight="1" hidden="1">
      <c r="A106" s="97"/>
      <c r="B106" s="146"/>
      <c r="C106" s="23"/>
      <c r="D106" s="21"/>
      <c r="E106" s="21"/>
      <c r="F106" s="25"/>
      <c r="G106" s="90"/>
      <c r="H106" s="22"/>
    </row>
    <row r="107" spans="1:8" ht="51" customHeight="1" hidden="1">
      <c r="A107" s="97"/>
      <c r="B107" s="57"/>
      <c r="C107" s="23"/>
      <c r="D107" s="21"/>
      <c r="E107" s="21"/>
      <c r="F107" s="25"/>
      <c r="G107" s="90"/>
      <c r="H107" s="154"/>
    </row>
    <row r="108" spans="1:8" ht="22.5" customHeight="1">
      <c r="A108" s="38">
        <v>5</v>
      </c>
      <c r="B108" s="192" t="s">
        <v>16</v>
      </c>
      <c r="C108" s="189" t="s">
        <v>67</v>
      </c>
      <c r="D108" s="189"/>
      <c r="E108" s="189"/>
      <c r="F108" s="190"/>
      <c r="G108" s="189"/>
      <c r="H108" s="191">
        <f>H109+H120+H133</f>
        <v>2153.6</v>
      </c>
    </row>
    <row r="109" spans="1:8" ht="20.25" customHeight="1">
      <c r="A109" s="38"/>
      <c r="B109" s="192" t="s">
        <v>17</v>
      </c>
      <c r="C109" s="104" t="s">
        <v>63</v>
      </c>
      <c r="D109" s="104" t="s">
        <v>67</v>
      </c>
      <c r="E109" s="104" t="s">
        <v>80</v>
      </c>
      <c r="F109" s="104"/>
      <c r="G109" s="104"/>
      <c r="H109" s="129">
        <f>H115</f>
        <v>1.2</v>
      </c>
    </row>
    <row r="110" spans="1:8" ht="15.75" hidden="1">
      <c r="A110" s="38"/>
      <c r="B110" s="33" t="s">
        <v>17</v>
      </c>
      <c r="C110" s="4">
        <v>992</v>
      </c>
      <c r="D110" s="12" t="s">
        <v>67</v>
      </c>
      <c r="E110" s="12" t="s">
        <v>80</v>
      </c>
      <c r="F110" s="12"/>
      <c r="G110" s="12"/>
      <c r="H110" s="105">
        <f>H121+H134</f>
        <v>2151.4</v>
      </c>
    </row>
    <row r="111" spans="1:8" ht="31.5" hidden="1">
      <c r="A111" s="38"/>
      <c r="B111" s="35" t="s">
        <v>70</v>
      </c>
      <c r="C111" s="8" t="s">
        <v>63</v>
      </c>
      <c r="D111" s="8" t="s">
        <v>67</v>
      </c>
      <c r="E111" s="8" t="s">
        <v>80</v>
      </c>
      <c r="F111" s="8" t="s">
        <v>76</v>
      </c>
      <c r="G111" s="8"/>
      <c r="H111" s="14">
        <f>H112</f>
        <v>2089.8</v>
      </c>
    </row>
    <row r="112" spans="1:8" ht="15.75" hidden="1">
      <c r="A112" s="38"/>
      <c r="B112" s="35" t="s">
        <v>100</v>
      </c>
      <c r="C112" s="8" t="s">
        <v>63</v>
      </c>
      <c r="D112" s="8" t="s">
        <v>67</v>
      </c>
      <c r="E112" s="8" t="s">
        <v>80</v>
      </c>
      <c r="F112" s="25" t="s">
        <v>89</v>
      </c>
      <c r="G112" s="8"/>
      <c r="H112" s="14">
        <f>H113</f>
        <v>2089.8</v>
      </c>
    </row>
    <row r="113" spans="1:8" ht="31.5" hidden="1">
      <c r="A113" s="38"/>
      <c r="B113" s="32" t="s">
        <v>78</v>
      </c>
      <c r="C113" s="8" t="s">
        <v>63</v>
      </c>
      <c r="D113" s="8" t="s">
        <v>67</v>
      </c>
      <c r="E113" s="8" t="s">
        <v>80</v>
      </c>
      <c r="F113" s="8" t="s">
        <v>82</v>
      </c>
      <c r="G113" s="8"/>
      <c r="H113" s="14">
        <f>H114</f>
        <v>2089.8</v>
      </c>
    </row>
    <row r="114" spans="1:8" ht="30" hidden="1">
      <c r="A114" s="38"/>
      <c r="B114" s="34" t="s">
        <v>101</v>
      </c>
      <c r="C114" s="6">
        <v>992</v>
      </c>
      <c r="D114" s="8" t="s">
        <v>67</v>
      </c>
      <c r="E114" s="8" t="s">
        <v>80</v>
      </c>
      <c r="F114" s="8" t="s">
        <v>82</v>
      </c>
      <c r="G114" s="8" t="s">
        <v>92</v>
      </c>
      <c r="H114" s="14">
        <f>H120</f>
        <v>2089.8</v>
      </c>
    </row>
    <row r="115" spans="1:8" ht="48.75" customHeight="1">
      <c r="A115" s="38"/>
      <c r="B115" s="34" t="s">
        <v>218</v>
      </c>
      <c r="C115" s="6">
        <v>992</v>
      </c>
      <c r="D115" s="8" t="s">
        <v>67</v>
      </c>
      <c r="E115" s="8" t="s">
        <v>80</v>
      </c>
      <c r="F115" s="8" t="s">
        <v>209</v>
      </c>
      <c r="G115" s="8"/>
      <c r="H115" s="15">
        <f>H116</f>
        <v>1.2</v>
      </c>
    </row>
    <row r="116" spans="1:8" ht="22.5" customHeight="1">
      <c r="A116" s="38"/>
      <c r="B116" s="34" t="s">
        <v>300</v>
      </c>
      <c r="C116" s="6">
        <v>992</v>
      </c>
      <c r="D116" s="8" t="s">
        <v>67</v>
      </c>
      <c r="E116" s="8" t="s">
        <v>80</v>
      </c>
      <c r="F116" s="8" t="s">
        <v>299</v>
      </c>
      <c r="G116" s="8"/>
      <c r="H116" s="15">
        <f>H117</f>
        <v>1.2</v>
      </c>
    </row>
    <row r="117" spans="1:8" ht="45.75" customHeight="1">
      <c r="A117" s="38"/>
      <c r="B117" s="34" t="s">
        <v>345</v>
      </c>
      <c r="C117" s="6">
        <v>992</v>
      </c>
      <c r="D117" s="8" t="s">
        <v>67</v>
      </c>
      <c r="E117" s="8" t="s">
        <v>80</v>
      </c>
      <c r="F117" s="8" t="s">
        <v>309</v>
      </c>
      <c r="G117" s="8"/>
      <c r="H117" s="15">
        <f>H118</f>
        <v>1.2</v>
      </c>
    </row>
    <row r="118" spans="1:8" ht="15.75">
      <c r="A118" s="38"/>
      <c r="B118" s="34" t="s">
        <v>232</v>
      </c>
      <c r="C118" s="6">
        <v>992</v>
      </c>
      <c r="D118" s="8" t="s">
        <v>67</v>
      </c>
      <c r="E118" s="8" t="s">
        <v>80</v>
      </c>
      <c r="F118" s="8" t="s">
        <v>310</v>
      </c>
      <c r="G118" s="8"/>
      <c r="H118" s="193">
        <f>H119</f>
        <v>1.2</v>
      </c>
    </row>
    <row r="119" spans="1:8" ht="50.25" customHeight="1">
      <c r="A119" s="38"/>
      <c r="B119" s="57" t="s">
        <v>246</v>
      </c>
      <c r="C119" s="6">
        <v>992</v>
      </c>
      <c r="D119" s="8" t="s">
        <v>67</v>
      </c>
      <c r="E119" s="8" t="s">
        <v>80</v>
      </c>
      <c r="F119" s="8" t="s">
        <v>310</v>
      </c>
      <c r="G119" s="8" t="s">
        <v>92</v>
      </c>
      <c r="H119" s="186">
        <v>1.2</v>
      </c>
    </row>
    <row r="120" spans="1:8" ht="15.75" customHeight="1">
      <c r="A120" s="38"/>
      <c r="B120" s="33" t="s">
        <v>111</v>
      </c>
      <c r="C120" s="4">
        <v>992</v>
      </c>
      <c r="D120" s="12" t="s">
        <v>67</v>
      </c>
      <c r="E120" s="12" t="s">
        <v>73</v>
      </c>
      <c r="F120" s="12"/>
      <c r="G120" s="12"/>
      <c r="H120" s="14">
        <f>H121</f>
        <v>2089.8</v>
      </c>
    </row>
    <row r="121" spans="1:8" ht="15.75">
      <c r="A121" s="38"/>
      <c r="B121" s="67" t="s">
        <v>130</v>
      </c>
      <c r="C121" s="75">
        <v>992</v>
      </c>
      <c r="D121" s="8" t="s">
        <v>67</v>
      </c>
      <c r="E121" s="8" t="s">
        <v>73</v>
      </c>
      <c r="F121" s="8" t="s">
        <v>163</v>
      </c>
      <c r="G121" s="8"/>
      <c r="H121" s="15">
        <f>H124+H128+H132</f>
        <v>2089.8</v>
      </c>
    </row>
    <row r="122" spans="1:8" ht="54" customHeight="1">
      <c r="A122" s="38"/>
      <c r="B122" s="54" t="s">
        <v>131</v>
      </c>
      <c r="C122" s="75">
        <v>992</v>
      </c>
      <c r="D122" s="8" t="s">
        <v>67</v>
      </c>
      <c r="E122" s="8" t="s">
        <v>73</v>
      </c>
      <c r="F122" s="8" t="s">
        <v>164</v>
      </c>
      <c r="G122" s="8"/>
      <c r="H122" s="15">
        <v>1789.8</v>
      </c>
    </row>
    <row r="123" spans="1:8" ht="51.75" customHeight="1">
      <c r="A123" s="38"/>
      <c r="B123" s="147" t="s">
        <v>132</v>
      </c>
      <c r="C123" s="75">
        <v>992</v>
      </c>
      <c r="D123" s="8" t="s">
        <v>67</v>
      </c>
      <c r="E123" s="8" t="s">
        <v>73</v>
      </c>
      <c r="F123" s="8" t="s">
        <v>165</v>
      </c>
      <c r="G123" s="8"/>
      <c r="H123" s="15">
        <f>H124</f>
        <v>1389.8</v>
      </c>
    </row>
    <row r="124" spans="1:9" ht="47.25" customHeight="1">
      <c r="A124" s="38"/>
      <c r="B124" s="57" t="s">
        <v>246</v>
      </c>
      <c r="C124" s="75">
        <v>992</v>
      </c>
      <c r="D124" s="8" t="s">
        <v>67</v>
      </c>
      <c r="E124" s="8" t="s">
        <v>73</v>
      </c>
      <c r="F124" s="8" t="s">
        <v>165</v>
      </c>
      <c r="G124" s="8" t="s">
        <v>92</v>
      </c>
      <c r="H124" s="153">
        <v>1389.8</v>
      </c>
      <c r="I124" s="163"/>
    </row>
    <row r="125" spans="1:9" ht="1.5" customHeight="1" hidden="1">
      <c r="A125" s="38"/>
      <c r="B125" s="57" t="s">
        <v>246</v>
      </c>
      <c r="C125" s="75">
        <v>992</v>
      </c>
      <c r="D125" s="8" t="s">
        <v>67</v>
      </c>
      <c r="E125" s="8" t="s">
        <v>73</v>
      </c>
      <c r="F125" s="8" t="s">
        <v>340</v>
      </c>
      <c r="G125" s="8" t="s">
        <v>92</v>
      </c>
      <c r="H125" s="193">
        <f>H126</f>
        <v>400</v>
      </c>
      <c r="I125" s="163"/>
    </row>
    <row r="126" spans="1:9" ht="33" customHeight="1" hidden="1">
      <c r="A126" s="38"/>
      <c r="B126" s="57" t="s">
        <v>246</v>
      </c>
      <c r="C126" s="75">
        <v>992</v>
      </c>
      <c r="D126" s="8" t="s">
        <v>67</v>
      </c>
      <c r="E126" s="8" t="s">
        <v>73</v>
      </c>
      <c r="F126" s="8" t="s">
        <v>254</v>
      </c>
      <c r="G126" s="8"/>
      <c r="H126" s="193">
        <f>H127</f>
        <v>400</v>
      </c>
      <c r="I126" s="163"/>
    </row>
    <row r="127" spans="1:9" ht="33.75" customHeight="1">
      <c r="A127" s="38"/>
      <c r="B127" s="194" t="s">
        <v>358</v>
      </c>
      <c r="C127" s="75">
        <v>992</v>
      </c>
      <c r="D127" s="8" t="s">
        <v>67</v>
      </c>
      <c r="E127" s="8" t="s">
        <v>73</v>
      </c>
      <c r="F127" s="8" t="s">
        <v>339</v>
      </c>
      <c r="G127" s="8"/>
      <c r="H127" s="193">
        <f>H128</f>
        <v>400</v>
      </c>
      <c r="I127" s="163"/>
    </row>
    <row r="128" spans="1:9" ht="34.5" customHeight="1">
      <c r="A128" s="38"/>
      <c r="B128" s="57" t="s">
        <v>123</v>
      </c>
      <c r="C128" s="75">
        <v>992</v>
      </c>
      <c r="D128" s="8" t="s">
        <v>67</v>
      </c>
      <c r="E128" s="8" t="s">
        <v>73</v>
      </c>
      <c r="F128" s="8" t="s">
        <v>339</v>
      </c>
      <c r="G128" s="8" t="s">
        <v>92</v>
      </c>
      <c r="H128" s="153">
        <v>400</v>
      </c>
      <c r="I128" s="163"/>
    </row>
    <row r="129" spans="1:9" s="222" customFormat="1" ht="34.5" customHeight="1">
      <c r="A129" s="223"/>
      <c r="B129" s="194" t="s">
        <v>349</v>
      </c>
      <c r="C129" s="75">
        <v>992</v>
      </c>
      <c r="D129" s="8" t="s">
        <v>67</v>
      </c>
      <c r="E129" s="8" t="s">
        <v>73</v>
      </c>
      <c r="F129" s="8" t="s">
        <v>350</v>
      </c>
      <c r="G129" s="8"/>
      <c r="H129" s="193">
        <v>300</v>
      </c>
      <c r="I129" s="163"/>
    </row>
    <row r="130" spans="1:9" s="222" customFormat="1" ht="34.5" customHeight="1">
      <c r="A130" s="223"/>
      <c r="B130" s="194" t="s">
        <v>351</v>
      </c>
      <c r="C130" s="75">
        <v>992</v>
      </c>
      <c r="D130" s="8" t="s">
        <v>67</v>
      </c>
      <c r="E130" s="8" t="s">
        <v>73</v>
      </c>
      <c r="F130" s="8" t="s">
        <v>254</v>
      </c>
      <c r="G130" s="8"/>
      <c r="H130" s="193">
        <v>300</v>
      </c>
      <c r="I130" s="163"/>
    </row>
    <row r="131" spans="1:9" s="222" customFormat="1" ht="34.5" customHeight="1">
      <c r="A131" s="223"/>
      <c r="B131" s="194" t="s">
        <v>232</v>
      </c>
      <c r="C131" s="75">
        <v>992</v>
      </c>
      <c r="D131" s="8" t="s">
        <v>67</v>
      </c>
      <c r="E131" s="8" t="s">
        <v>73</v>
      </c>
      <c r="F131" s="8" t="s">
        <v>255</v>
      </c>
      <c r="G131" s="8"/>
      <c r="H131" s="193">
        <v>300</v>
      </c>
      <c r="I131" s="163"/>
    </row>
    <row r="132" spans="1:9" s="222" customFormat="1" ht="34.5" customHeight="1">
      <c r="A132" s="223"/>
      <c r="B132" s="57" t="s">
        <v>123</v>
      </c>
      <c r="C132" s="75">
        <v>992</v>
      </c>
      <c r="D132" s="8" t="s">
        <v>67</v>
      </c>
      <c r="E132" s="8" t="s">
        <v>73</v>
      </c>
      <c r="F132" s="8" t="s">
        <v>255</v>
      </c>
      <c r="G132" s="8" t="s">
        <v>92</v>
      </c>
      <c r="H132" s="153">
        <v>300</v>
      </c>
      <c r="I132" s="163"/>
    </row>
    <row r="133" spans="1:8" ht="31.5">
      <c r="A133" s="38"/>
      <c r="B133" s="36" t="s">
        <v>19</v>
      </c>
      <c r="C133" s="12">
        <v>992</v>
      </c>
      <c r="D133" s="12" t="s">
        <v>67</v>
      </c>
      <c r="E133" s="12" t="s">
        <v>81</v>
      </c>
      <c r="F133" s="12"/>
      <c r="G133" s="12"/>
      <c r="H133" s="14">
        <f>H134+H145</f>
        <v>62.6</v>
      </c>
    </row>
    <row r="134" spans="1:8" ht="33" customHeight="1">
      <c r="A134" s="38"/>
      <c r="B134" s="57" t="s">
        <v>125</v>
      </c>
      <c r="C134" s="71">
        <v>992</v>
      </c>
      <c r="D134" s="8" t="s">
        <v>67</v>
      </c>
      <c r="E134" s="6">
        <v>12</v>
      </c>
      <c r="F134" s="6" t="s">
        <v>144</v>
      </c>
      <c r="G134" s="12"/>
      <c r="H134" s="15">
        <f>H135</f>
        <v>61.6</v>
      </c>
    </row>
    <row r="135" spans="1:8" ht="15" customHeight="1">
      <c r="A135" s="38"/>
      <c r="B135" s="68" t="s">
        <v>263</v>
      </c>
      <c r="C135" s="71">
        <v>992</v>
      </c>
      <c r="D135" s="8" t="s">
        <v>67</v>
      </c>
      <c r="E135" s="6">
        <v>12</v>
      </c>
      <c r="F135" s="6" t="s">
        <v>159</v>
      </c>
      <c r="G135" s="8"/>
      <c r="H135" s="15">
        <f>H136</f>
        <v>61.6</v>
      </c>
    </row>
    <row r="136" spans="1:8" ht="33" customHeight="1">
      <c r="A136" s="38"/>
      <c r="B136" s="68" t="s">
        <v>133</v>
      </c>
      <c r="C136" s="71">
        <v>992</v>
      </c>
      <c r="D136" s="8" t="s">
        <v>67</v>
      </c>
      <c r="E136" s="6">
        <v>12</v>
      </c>
      <c r="F136" s="6" t="s">
        <v>166</v>
      </c>
      <c r="G136" s="8"/>
      <c r="H136" s="15">
        <f>H137</f>
        <v>61.6</v>
      </c>
    </row>
    <row r="137" spans="1:8" ht="35.25" customHeight="1">
      <c r="A137" s="38"/>
      <c r="B137" s="68" t="s">
        <v>127</v>
      </c>
      <c r="C137" s="71">
        <v>992</v>
      </c>
      <c r="D137" s="8" t="s">
        <v>67</v>
      </c>
      <c r="E137" s="6">
        <v>12</v>
      </c>
      <c r="F137" s="127" t="s">
        <v>215</v>
      </c>
      <c r="G137" s="8"/>
      <c r="H137" s="15">
        <f>H138</f>
        <v>61.6</v>
      </c>
    </row>
    <row r="138" spans="1:8" ht="15.75">
      <c r="A138" s="38"/>
      <c r="B138" s="69" t="s">
        <v>64</v>
      </c>
      <c r="C138" s="71">
        <v>992</v>
      </c>
      <c r="D138" s="8" t="s">
        <v>67</v>
      </c>
      <c r="E138" s="73">
        <v>12</v>
      </c>
      <c r="F138" s="127" t="s">
        <v>215</v>
      </c>
      <c r="G138" s="8" t="s">
        <v>99</v>
      </c>
      <c r="H138" s="153">
        <v>61.6</v>
      </c>
    </row>
    <row r="139" spans="1:8" ht="0.75" customHeight="1" hidden="1">
      <c r="A139" s="38"/>
      <c r="B139" s="35" t="s">
        <v>70</v>
      </c>
      <c r="C139" s="8">
        <v>992</v>
      </c>
      <c r="D139" s="8" t="s">
        <v>67</v>
      </c>
      <c r="E139" s="8" t="s">
        <v>81</v>
      </c>
      <c r="F139" s="8" t="s">
        <v>76</v>
      </c>
      <c r="G139" s="8"/>
      <c r="H139" s="19">
        <v>44.6</v>
      </c>
    </row>
    <row r="140" spans="1:8" ht="15.75" hidden="1">
      <c r="A140" s="38"/>
      <c r="B140" s="35" t="s">
        <v>100</v>
      </c>
      <c r="C140" s="8">
        <v>992</v>
      </c>
      <c r="D140" s="8" t="s">
        <v>67</v>
      </c>
      <c r="E140" s="8" t="s">
        <v>81</v>
      </c>
      <c r="F140" s="8" t="s">
        <v>89</v>
      </c>
      <c r="G140" s="8"/>
      <c r="H140" s="19">
        <f>H141</f>
        <v>0</v>
      </c>
    </row>
    <row r="141" spans="1:8" ht="47.25" hidden="1">
      <c r="A141" s="38"/>
      <c r="B141" s="32" t="s">
        <v>104</v>
      </c>
      <c r="C141" s="8">
        <v>992</v>
      </c>
      <c r="D141" s="8" t="s">
        <v>67</v>
      </c>
      <c r="E141" s="8" t="s">
        <v>81</v>
      </c>
      <c r="F141" s="8" t="s">
        <v>103</v>
      </c>
      <c r="G141" s="8"/>
      <c r="H141" s="19">
        <f>H142</f>
        <v>0</v>
      </c>
    </row>
    <row r="142" spans="1:8" ht="30" hidden="1">
      <c r="A142" s="38"/>
      <c r="B142" s="34" t="s">
        <v>101</v>
      </c>
      <c r="C142" s="8">
        <v>992</v>
      </c>
      <c r="D142" s="8" t="s">
        <v>67</v>
      </c>
      <c r="E142" s="8" t="s">
        <v>81</v>
      </c>
      <c r="F142" s="8" t="s">
        <v>103</v>
      </c>
      <c r="G142" s="8" t="s">
        <v>92</v>
      </c>
      <c r="H142" s="19">
        <f>H143</f>
        <v>0</v>
      </c>
    </row>
    <row r="143" spans="1:8" ht="31.5" hidden="1">
      <c r="A143" s="38"/>
      <c r="B143" s="32" t="s">
        <v>79</v>
      </c>
      <c r="C143" s="8">
        <v>992</v>
      </c>
      <c r="D143" s="8" t="s">
        <v>67</v>
      </c>
      <c r="E143" s="8" t="s">
        <v>81</v>
      </c>
      <c r="F143" s="8" t="s">
        <v>83</v>
      </c>
      <c r="G143" s="8"/>
      <c r="H143" s="19"/>
    </row>
    <row r="144" spans="1:8" ht="31.5" hidden="1">
      <c r="A144" s="38"/>
      <c r="B144" s="103" t="s">
        <v>101</v>
      </c>
      <c r="C144" s="8">
        <v>992</v>
      </c>
      <c r="D144" s="8" t="s">
        <v>67</v>
      </c>
      <c r="E144" s="8" t="s">
        <v>81</v>
      </c>
      <c r="F144" s="8" t="s">
        <v>83</v>
      </c>
      <c r="G144" s="8" t="s">
        <v>92</v>
      </c>
      <c r="H144" s="19">
        <f>H145</f>
        <v>1</v>
      </c>
    </row>
    <row r="145" spans="1:8" ht="51" customHeight="1">
      <c r="A145" s="97"/>
      <c r="B145" s="112" t="s">
        <v>218</v>
      </c>
      <c r="C145" s="116" t="s">
        <v>63</v>
      </c>
      <c r="D145" s="117" t="s">
        <v>67</v>
      </c>
      <c r="E145" s="118" t="s">
        <v>81</v>
      </c>
      <c r="F145" s="117" t="s">
        <v>209</v>
      </c>
      <c r="G145" s="116"/>
      <c r="H145" s="19">
        <f>H146</f>
        <v>1</v>
      </c>
    </row>
    <row r="146" spans="1:8" ht="31.5">
      <c r="A146" s="97"/>
      <c r="B146" s="120" t="s">
        <v>220</v>
      </c>
      <c r="C146" s="117" t="s">
        <v>63</v>
      </c>
      <c r="D146" s="117" t="s">
        <v>67</v>
      </c>
      <c r="E146" s="117" t="s">
        <v>81</v>
      </c>
      <c r="F146" s="121" t="s">
        <v>219</v>
      </c>
      <c r="G146" s="116"/>
      <c r="H146" s="119">
        <f>H147</f>
        <v>1</v>
      </c>
    </row>
    <row r="147" spans="1:8" ht="63" customHeight="1">
      <c r="A147" s="97"/>
      <c r="B147" s="120" t="s">
        <v>342</v>
      </c>
      <c r="C147" s="117" t="s">
        <v>63</v>
      </c>
      <c r="D147" s="117" t="s">
        <v>67</v>
      </c>
      <c r="E147" s="117" t="s">
        <v>81</v>
      </c>
      <c r="F147" s="121" t="s">
        <v>238</v>
      </c>
      <c r="G147" s="116"/>
      <c r="H147" s="119">
        <f>H148</f>
        <v>1</v>
      </c>
    </row>
    <row r="148" spans="1:8" ht="15.75">
      <c r="A148" s="97"/>
      <c r="B148" s="100" t="s">
        <v>217</v>
      </c>
      <c r="C148" s="117" t="s">
        <v>63</v>
      </c>
      <c r="D148" s="117" t="s">
        <v>67</v>
      </c>
      <c r="E148" s="117" t="s">
        <v>81</v>
      </c>
      <c r="F148" s="121" t="s">
        <v>237</v>
      </c>
      <c r="G148" s="116"/>
      <c r="H148" s="119">
        <f>H149</f>
        <v>1</v>
      </c>
    </row>
    <row r="149" spans="1:8" ht="48" customHeight="1">
      <c r="A149" s="97"/>
      <c r="B149" s="57" t="s">
        <v>246</v>
      </c>
      <c r="C149" s="117" t="s">
        <v>63</v>
      </c>
      <c r="D149" s="117" t="s">
        <v>67</v>
      </c>
      <c r="E149" s="117" t="s">
        <v>81</v>
      </c>
      <c r="F149" s="121" t="s">
        <v>237</v>
      </c>
      <c r="G149" s="116" t="s">
        <v>92</v>
      </c>
      <c r="H149" s="157">
        <v>1</v>
      </c>
    </row>
    <row r="150" spans="1:8" ht="15.75">
      <c r="A150" s="38">
        <v>6</v>
      </c>
      <c r="B150" s="33" t="s">
        <v>20</v>
      </c>
      <c r="C150" s="12" t="s">
        <v>63</v>
      </c>
      <c r="D150" s="12" t="s">
        <v>80</v>
      </c>
      <c r="E150" s="12"/>
      <c r="F150" s="104"/>
      <c r="G150" s="12"/>
      <c r="H150" s="141">
        <f>H151+H172</f>
        <v>5065</v>
      </c>
    </row>
    <row r="151" spans="1:8" ht="15.75" customHeight="1">
      <c r="A151" s="38"/>
      <c r="B151" s="86" t="s">
        <v>21</v>
      </c>
      <c r="C151" s="84" t="s">
        <v>63</v>
      </c>
      <c r="D151" s="84" t="s">
        <v>80</v>
      </c>
      <c r="E151" s="84" t="s">
        <v>62</v>
      </c>
      <c r="F151" s="84"/>
      <c r="G151" s="84"/>
      <c r="H151" s="20">
        <f>H157</f>
        <v>2940.5</v>
      </c>
    </row>
    <row r="152" spans="1:8" ht="31.5" hidden="1">
      <c r="A152" s="38"/>
      <c r="B152" s="123" t="s">
        <v>125</v>
      </c>
      <c r="C152" s="23">
        <v>992</v>
      </c>
      <c r="D152" s="23" t="s">
        <v>80</v>
      </c>
      <c r="E152" s="23" t="s">
        <v>62</v>
      </c>
      <c r="F152" s="23" t="s">
        <v>206</v>
      </c>
      <c r="G152" s="23"/>
      <c r="H152" s="122">
        <f>H153</f>
        <v>0</v>
      </c>
    </row>
    <row r="153" spans="1:8" ht="15.75" hidden="1">
      <c r="A153" s="38"/>
      <c r="B153" s="124" t="s">
        <v>129</v>
      </c>
      <c r="C153" s="23">
        <v>992</v>
      </c>
      <c r="D153" s="23" t="s">
        <v>80</v>
      </c>
      <c r="E153" s="23" t="s">
        <v>62</v>
      </c>
      <c r="F153" s="23" t="s">
        <v>159</v>
      </c>
      <c r="G153" s="23"/>
      <c r="H153" s="92">
        <f>H154</f>
        <v>0</v>
      </c>
    </row>
    <row r="154" spans="1:8" ht="63" hidden="1">
      <c r="A154" s="38"/>
      <c r="B154" s="125" t="s">
        <v>201</v>
      </c>
      <c r="C154" s="23">
        <v>992</v>
      </c>
      <c r="D154" s="23" t="s">
        <v>80</v>
      </c>
      <c r="E154" s="23" t="s">
        <v>62</v>
      </c>
      <c r="F154" s="23" t="s">
        <v>207</v>
      </c>
      <c r="G154" s="23"/>
      <c r="H154" s="92">
        <f>H155</f>
        <v>0</v>
      </c>
    </row>
    <row r="155" spans="1:8" ht="15.75" hidden="1">
      <c r="A155" s="38"/>
      <c r="B155" s="126" t="s">
        <v>216</v>
      </c>
      <c r="C155" s="23">
        <v>992</v>
      </c>
      <c r="D155" s="23" t="s">
        <v>80</v>
      </c>
      <c r="E155" s="23" t="s">
        <v>62</v>
      </c>
      <c r="F155" s="23" t="s">
        <v>190</v>
      </c>
      <c r="G155" s="23"/>
      <c r="H155" s="92">
        <f>H156</f>
        <v>0</v>
      </c>
    </row>
    <row r="156" spans="1:8" ht="47.25" hidden="1">
      <c r="A156" s="38"/>
      <c r="B156" s="91" t="s">
        <v>202</v>
      </c>
      <c r="C156" s="23">
        <v>992</v>
      </c>
      <c r="D156" s="23" t="s">
        <v>80</v>
      </c>
      <c r="E156" s="23" t="s">
        <v>62</v>
      </c>
      <c r="F156" s="21" t="s">
        <v>190</v>
      </c>
      <c r="G156" s="23" t="s">
        <v>200</v>
      </c>
      <c r="H156" s="92">
        <v>0</v>
      </c>
    </row>
    <row r="157" spans="1:8" ht="15.75" customHeight="1">
      <c r="A157" s="38"/>
      <c r="B157" s="111" t="s">
        <v>213</v>
      </c>
      <c r="C157" s="23" t="s">
        <v>63</v>
      </c>
      <c r="D157" s="23" t="s">
        <v>80</v>
      </c>
      <c r="E157" s="23" t="s">
        <v>62</v>
      </c>
      <c r="F157" s="21" t="s">
        <v>203</v>
      </c>
      <c r="G157" s="23"/>
      <c r="H157" s="92">
        <f>H167+H170+H171</f>
        <v>2940.5</v>
      </c>
    </row>
    <row r="158" spans="1:8" ht="75" customHeight="1">
      <c r="A158" s="38"/>
      <c r="B158" s="111" t="s">
        <v>261</v>
      </c>
      <c r="C158" s="23" t="s">
        <v>63</v>
      </c>
      <c r="D158" s="23" t="s">
        <v>80</v>
      </c>
      <c r="E158" s="23" t="s">
        <v>62</v>
      </c>
      <c r="F158" s="21" t="s">
        <v>259</v>
      </c>
      <c r="G158" s="23"/>
      <c r="H158" s="92">
        <f>H157</f>
        <v>2940.5</v>
      </c>
    </row>
    <row r="159" spans="1:8" ht="1.5" customHeight="1" hidden="1">
      <c r="A159" s="38"/>
      <c r="B159" s="166" t="s">
        <v>264</v>
      </c>
      <c r="C159" s="23" t="s">
        <v>63</v>
      </c>
      <c r="D159" s="23" t="s">
        <v>80</v>
      </c>
      <c r="E159" s="23" t="s">
        <v>62</v>
      </c>
      <c r="F159" s="101" t="s">
        <v>265</v>
      </c>
      <c r="G159" s="55"/>
      <c r="H159" s="167">
        <f>H160</f>
        <v>0</v>
      </c>
    </row>
    <row r="160" spans="1:8" ht="26.25" customHeight="1" hidden="1">
      <c r="A160" s="38"/>
      <c r="B160" s="166" t="s">
        <v>217</v>
      </c>
      <c r="C160" s="23" t="s">
        <v>63</v>
      </c>
      <c r="D160" s="23" t="s">
        <v>80</v>
      </c>
      <c r="E160" s="23" t="s">
        <v>62</v>
      </c>
      <c r="F160" s="101" t="s">
        <v>266</v>
      </c>
      <c r="G160" s="55"/>
      <c r="H160" s="167">
        <f>H162+H161</f>
        <v>0</v>
      </c>
    </row>
    <row r="161" spans="1:8" ht="51" customHeight="1" hidden="1">
      <c r="A161" s="38"/>
      <c r="B161" s="57" t="s">
        <v>246</v>
      </c>
      <c r="C161" s="23" t="s">
        <v>63</v>
      </c>
      <c r="D161" s="23" t="s">
        <v>80</v>
      </c>
      <c r="E161" s="23" t="s">
        <v>62</v>
      </c>
      <c r="F161" s="21" t="s">
        <v>266</v>
      </c>
      <c r="G161" s="23" t="s">
        <v>92</v>
      </c>
      <c r="H161" s="162">
        <v>0</v>
      </c>
    </row>
    <row r="162" spans="1:8" ht="19.5" customHeight="1" hidden="1">
      <c r="A162" s="38"/>
      <c r="B162" s="57" t="s">
        <v>64</v>
      </c>
      <c r="C162" s="23" t="s">
        <v>63</v>
      </c>
      <c r="D162" s="23" t="s">
        <v>80</v>
      </c>
      <c r="E162" s="23" t="s">
        <v>62</v>
      </c>
      <c r="F162" s="101" t="s">
        <v>266</v>
      </c>
      <c r="G162" s="55" t="s">
        <v>99</v>
      </c>
      <c r="H162" s="158">
        <v>0</v>
      </c>
    </row>
    <row r="163" spans="1:8" ht="19.5" customHeight="1" hidden="1">
      <c r="A163" s="38"/>
      <c r="B163" s="57" t="s">
        <v>246</v>
      </c>
      <c r="C163" s="23" t="s">
        <v>63</v>
      </c>
      <c r="D163" s="23" t="s">
        <v>80</v>
      </c>
      <c r="E163" s="23" t="s">
        <v>62</v>
      </c>
      <c r="F163" s="101" t="s">
        <v>266</v>
      </c>
      <c r="G163" s="55" t="s">
        <v>92</v>
      </c>
      <c r="H163" s="158">
        <v>40</v>
      </c>
    </row>
    <row r="164" spans="1:8" ht="37.5" customHeight="1">
      <c r="A164" s="38"/>
      <c r="B164" s="166" t="s">
        <v>348</v>
      </c>
      <c r="C164" s="23" t="s">
        <v>63</v>
      </c>
      <c r="D164" s="23" t="s">
        <v>80</v>
      </c>
      <c r="E164" s="23" t="s">
        <v>62</v>
      </c>
      <c r="F164" s="101" t="s">
        <v>265</v>
      </c>
      <c r="G164" s="55"/>
      <c r="H164" s="185">
        <f>H165</f>
        <v>2070.5</v>
      </c>
    </row>
    <row r="165" spans="1:8" ht="16.5" customHeight="1">
      <c r="A165" s="38"/>
      <c r="B165" s="166" t="s">
        <v>214</v>
      </c>
      <c r="C165" s="23" t="s">
        <v>63</v>
      </c>
      <c r="D165" s="23" t="s">
        <v>80</v>
      </c>
      <c r="E165" s="23" t="s">
        <v>62</v>
      </c>
      <c r="F165" s="101" t="s">
        <v>266</v>
      </c>
      <c r="G165" s="55"/>
      <c r="H165" s="185">
        <f>H166+H167</f>
        <v>2070.5</v>
      </c>
    </row>
    <row r="166" spans="1:8" ht="47.25" customHeight="1" hidden="1">
      <c r="A166" s="38"/>
      <c r="B166" s="57" t="s">
        <v>246</v>
      </c>
      <c r="C166" s="23" t="s">
        <v>63</v>
      </c>
      <c r="D166" s="23" t="s">
        <v>80</v>
      </c>
      <c r="E166" s="23" t="s">
        <v>62</v>
      </c>
      <c r="F166" s="21" t="s">
        <v>251</v>
      </c>
      <c r="G166" s="23" t="s">
        <v>92</v>
      </c>
      <c r="H166" s="162">
        <v>0</v>
      </c>
    </row>
    <row r="167" spans="1:8" ht="27" customHeight="1">
      <c r="A167" s="38"/>
      <c r="B167" s="57" t="s">
        <v>64</v>
      </c>
      <c r="C167" s="23" t="s">
        <v>63</v>
      </c>
      <c r="D167" s="23" t="s">
        <v>80</v>
      </c>
      <c r="E167" s="23" t="s">
        <v>62</v>
      </c>
      <c r="F167" s="21" t="s">
        <v>266</v>
      </c>
      <c r="G167" s="23" t="s">
        <v>99</v>
      </c>
      <c r="H167" s="221">
        <v>2070.5</v>
      </c>
    </row>
    <row r="168" spans="1:8" s="222" customFormat="1" ht="39.75" customHeight="1">
      <c r="A168" s="223"/>
      <c r="B168" s="166" t="s">
        <v>250</v>
      </c>
      <c r="C168" s="23" t="s">
        <v>63</v>
      </c>
      <c r="D168" s="23" t="s">
        <v>80</v>
      </c>
      <c r="E168" s="23" t="s">
        <v>62</v>
      </c>
      <c r="F168" s="101" t="s">
        <v>260</v>
      </c>
      <c r="G168" s="23"/>
      <c r="H168" s="119">
        <v>870</v>
      </c>
    </row>
    <row r="169" spans="1:8" s="222" customFormat="1" ht="27" customHeight="1">
      <c r="A169" s="223"/>
      <c r="B169" s="166" t="s">
        <v>214</v>
      </c>
      <c r="C169" s="23" t="s">
        <v>63</v>
      </c>
      <c r="D169" s="23" t="s">
        <v>80</v>
      </c>
      <c r="E169" s="23" t="s">
        <v>62</v>
      </c>
      <c r="F169" s="101" t="s">
        <v>251</v>
      </c>
      <c r="G169" s="23"/>
      <c r="H169" s="119">
        <v>870</v>
      </c>
    </row>
    <row r="170" spans="1:8" s="222" customFormat="1" ht="23.25" customHeight="1">
      <c r="A170" s="223"/>
      <c r="B170" s="57" t="s">
        <v>64</v>
      </c>
      <c r="C170" s="23" t="s">
        <v>63</v>
      </c>
      <c r="D170" s="23" t="s">
        <v>80</v>
      </c>
      <c r="E170" s="23" t="s">
        <v>62</v>
      </c>
      <c r="F170" s="21" t="s">
        <v>251</v>
      </c>
      <c r="G170" s="23" t="s">
        <v>92</v>
      </c>
      <c r="H170" s="221">
        <v>750</v>
      </c>
    </row>
    <row r="171" spans="1:8" s="222" customFormat="1" ht="45" customHeight="1">
      <c r="A171" s="223"/>
      <c r="B171" s="57" t="s">
        <v>246</v>
      </c>
      <c r="C171" s="23" t="s">
        <v>63</v>
      </c>
      <c r="D171" s="23" t="s">
        <v>80</v>
      </c>
      <c r="E171" s="23" t="s">
        <v>62</v>
      </c>
      <c r="F171" s="21" t="s">
        <v>251</v>
      </c>
      <c r="G171" s="23" t="s">
        <v>99</v>
      </c>
      <c r="H171" s="221">
        <v>120</v>
      </c>
    </row>
    <row r="172" spans="1:8" ht="18" customHeight="1">
      <c r="A172" s="38"/>
      <c r="B172" s="33" t="s">
        <v>22</v>
      </c>
      <c r="C172" s="12" t="s">
        <v>63</v>
      </c>
      <c r="D172" s="12" t="s">
        <v>80</v>
      </c>
      <c r="E172" s="12" t="s">
        <v>65</v>
      </c>
      <c r="F172" s="12"/>
      <c r="G172" s="12"/>
      <c r="H172" s="20">
        <f>+H173</f>
        <v>2124.5</v>
      </c>
    </row>
    <row r="173" spans="1:8" ht="195" customHeight="1">
      <c r="A173" s="38"/>
      <c r="B173" s="69" t="s">
        <v>170</v>
      </c>
      <c r="C173" s="2">
        <v>992</v>
      </c>
      <c r="D173" s="76" t="s">
        <v>80</v>
      </c>
      <c r="E173" s="76" t="s">
        <v>65</v>
      </c>
      <c r="F173" s="102" t="s">
        <v>167</v>
      </c>
      <c r="G173" s="93"/>
      <c r="H173" s="20">
        <f>H178+H194</f>
        <v>2124.5</v>
      </c>
    </row>
    <row r="174" spans="1:8" ht="21" customHeight="1" hidden="1">
      <c r="A174" s="38"/>
      <c r="B174" s="69" t="s">
        <v>171</v>
      </c>
      <c r="C174" s="74">
        <v>992</v>
      </c>
      <c r="D174" s="76" t="s">
        <v>80</v>
      </c>
      <c r="E174" s="76" t="s">
        <v>65</v>
      </c>
      <c r="F174" s="73" t="s">
        <v>168</v>
      </c>
      <c r="G174" s="55"/>
      <c r="H174" s="19">
        <f>H175</f>
        <v>0</v>
      </c>
    </row>
    <row r="175" spans="1:8" ht="16.5" customHeight="1" hidden="1">
      <c r="A175" s="38"/>
      <c r="B175" s="69" t="s">
        <v>84</v>
      </c>
      <c r="C175" s="74">
        <v>992</v>
      </c>
      <c r="D175" s="76" t="s">
        <v>80</v>
      </c>
      <c r="E175" s="76" t="s">
        <v>65</v>
      </c>
      <c r="F175" s="73" t="s">
        <v>169</v>
      </c>
      <c r="G175" s="55"/>
      <c r="H175" s="19">
        <f>H176</f>
        <v>0</v>
      </c>
    </row>
    <row r="176" spans="1:8" ht="21.75" customHeight="1" hidden="1">
      <c r="A176" s="38"/>
      <c r="B176" s="69" t="s">
        <v>217</v>
      </c>
      <c r="C176" s="74">
        <v>992</v>
      </c>
      <c r="D176" s="76" t="s">
        <v>80</v>
      </c>
      <c r="E176" s="76" t="s">
        <v>65</v>
      </c>
      <c r="F176" s="114" t="s">
        <v>191</v>
      </c>
      <c r="G176" s="55"/>
      <c r="H176" s="19">
        <f>H177</f>
        <v>0</v>
      </c>
    </row>
    <row r="177" spans="1:8" ht="53.25" customHeight="1" hidden="1">
      <c r="A177" s="38"/>
      <c r="B177" s="57" t="s">
        <v>246</v>
      </c>
      <c r="C177" s="74">
        <v>992</v>
      </c>
      <c r="D177" s="76" t="s">
        <v>80</v>
      </c>
      <c r="E177" s="76" t="s">
        <v>65</v>
      </c>
      <c r="F177" s="73" t="s">
        <v>191</v>
      </c>
      <c r="G177" s="55" t="s">
        <v>92</v>
      </c>
      <c r="H177" s="158">
        <v>0</v>
      </c>
    </row>
    <row r="178" spans="1:8" ht="31.5">
      <c r="A178" s="38"/>
      <c r="B178" s="115" t="s">
        <v>116</v>
      </c>
      <c r="C178" s="23" t="s">
        <v>63</v>
      </c>
      <c r="D178" s="23" t="s">
        <v>80</v>
      </c>
      <c r="E178" s="23" t="s">
        <v>65</v>
      </c>
      <c r="F178" s="101" t="s">
        <v>176</v>
      </c>
      <c r="G178" s="55"/>
      <c r="H178" s="19">
        <f>H180+H181</f>
        <v>92.2</v>
      </c>
    </row>
    <row r="179" spans="1:8" ht="15.75">
      <c r="A179" s="38"/>
      <c r="B179" s="100" t="s">
        <v>217</v>
      </c>
      <c r="C179" s="23" t="s">
        <v>63</v>
      </c>
      <c r="D179" s="23" t="s">
        <v>80</v>
      </c>
      <c r="E179" s="23" t="s">
        <v>65</v>
      </c>
      <c r="F179" s="101" t="s">
        <v>227</v>
      </c>
      <c r="G179" s="55"/>
      <c r="H179" s="19">
        <f>H180</f>
        <v>92.2</v>
      </c>
    </row>
    <row r="180" spans="1:9" ht="53.25" customHeight="1">
      <c r="A180" s="38"/>
      <c r="B180" s="57" t="s">
        <v>246</v>
      </c>
      <c r="C180" s="23" t="s">
        <v>63</v>
      </c>
      <c r="D180" s="23" t="s">
        <v>80</v>
      </c>
      <c r="E180" s="23" t="s">
        <v>65</v>
      </c>
      <c r="F180" s="101" t="s">
        <v>227</v>
      </c>
      <c r="G180" s="55" t="s">
        <v>92</v>
      </c>
      <c r="H180" s="158">
        <v>92.2</v>
      </c>
      <c r="I180" s="225"/>
    </row>
    <row r="181" spans="1:8" ht="54" customHeight="1" hidden="1">
      <c r="A181" s="38"/>
      <c r="B181" s="194"/>
      <c r="C181" s="23" t="s">
        <v>63</v>
      </c>
      <c r="D181" s="23" t="s">
        <v>80</v>
      </c>
      <c r="E181" s="23" t="s">
        <v>65</v>
      </c>
      <c r="F181" s="101" t="s">
        <v>312</v>
      </c>
      <c r="G181" s="55"/>
      <c r="H181" s="158">
        <f>H182</f>
        <v>0</v>
      </c>
    </row>
    <row r="182" spans="1:8" ht="54" customHeight="1" hidden="1">
      <c r="A182" s="38"/>
      <c r="B182" s="194"/>
      <c r="C182" s="23" t="s">
        <v>63</v>
      </c>
      <c r="D182" s="23" t="s">
        <v>80</v>
      </c>
      <c r="E182" s="23" t="s">
        <v>65</v>
      </c>
      <c r="F182" s="101" t="s">
        <v>312</v>
      </c>
      <c r="G182" s="55" t="s">
        <v>92</v>
      </c>
      <c r="H182" s="158">
        <v>0</v>
      </c>
    </row>
    <row r="183" spans="1:8" ht="21" customHeight="1" hidden="1">
      <c r="A183" s="38"/>
      <c r="B183" s="166" t="s">
        <v>213</v>
      </c>
      <c r="C183" s="23" t="s">
        <v>110</v>
      </c>
      <c r="D183" s="23" t="s">
        <v>80</v>
      </c>
      <c r="E183" s="23" t="s">
        <v>65</v>
      </c>
      <c r="F183" s="101" t="s">
        <v>203</v>
      </c>
      <c r="G183" s="55"/>
      <c r="H183" s="167">
        <v>0</v>
      </c>
    </row>
    <row r="184" spans="1:8" ht="114" customHeight="1" hidden="1">
      <c r="A184" s="38"/>
      <c r="B184" s="188" t="s">
        <v>307</v>
      </c>
      <c r="C184" s="23" t="s">
        <v>63</v>
      </c>
      <c r="D184" s="23" t="s">
        <v>80</v>
      </c>
      <c r="E184" s="23" t="s">
        <v>65</v>
      </c>
      <c r="F184" s="101" t="s">
        <v>304</v>
      </c>
      <c r="G184" s="55"/>
      <c r="H184" s="167">
        <f>H185</f>
        <v>0</v>
      </c>
    </row>
    <row r="185" spans="1:8" ht="99" customHeight="1" hidden="1">
      <c r="A185" s="38"/>
      <c r="B185" s="188" t="s">
        <v>334</v>
      </c>
      <c r="C185" s="23" t="s">
        <v>63</v>
      </c>
      <c r="D185" s="23" t="s">
        <v>80</v>
      </c>
      <c r="E185" s="23" t="s">
        <v>65</v>
      </c>
      <c r="F185" s="101" t="s">
        <v>305</v>
      </c>
      <c r="G185" s="55"/>
      <c r="H185" s="167">
        <f>H186</f>
        <v>0</v>
      </c>
    </row>
    <row r="186" spans="1:8" ht="64.5" customHeight="1" hidden="1">
      <c r="A186" s="38"/>
      <c r="B186" s="166" t="s">
        <v>308</v>
      </c>
      <c r="C186" s="23" t="s">
        <v>63</v>
      </c>
      <c r="D186" s="23" t="s">
        <v>80</v>
      </c>
      <c r="E186" s="23" t="s">
        <v>65</v>
      </c>
      <c r="F186" s="101" t="s">
        <v>306</v>
      </c>
      <c r="G186" s="55"/>
      <c r="H186" s="167">
        <f>H187</f>
        <v>0</v>
      </c>
    </row>
    <row r="187" spans="1:8" ht="53.25" customHeight="1" hidden="1">
      <c r="A187" s="38"/>
      <c r="B187" s="57" t="s">
        <v>246</v>
      </c>
      <c r="C187" s="23" t="s">
        <v>63</v>
      </c>
      <c r="D187" s="23" t="s">
        <v>80</v>
      </c>
      <c r="E187" s="23" t="s">
        <v>65</v>
      </c>
      <c r="F187" s="101" t="s">
        <v>306</v>
      </c>
      <c r="G187" s="55" t="s">
        <v>92</v>
      </c>
      <c r="H187" s="158">
        <v>0</v>
      </c>
    </row>
    <row r="188" spans="1:8" ht="36" customHeight="1" hidden="1">
      <c r="A188" s="38"/>
      <c r="B188" s="166" t="s">
        <v>324</v>
      </c>
      <c r="C188" s="23" t="s">
        <v>63</v>
      </c>
      <c r="D188" s="23" t="s">
        <v>80</v>
      </c>
      <c r="E188" s="23" t="s">
        <v>65</v>
      </c>
      <c r="F188" s="101" t="s">
        <v>326</v>
      </c>
      <c r="G188" s="55"/>
      <c r="H188" s="167">
        <f>H189</f>
        <v>0</v>
      </c>
    </row>
    <row r="189" spans="1:8" ht="32.25" customHeight="1" hidden="1">
      <c r="A189" s="38"/>
      <c r="B189" s="166" t="s">
        <v>329</v>
      </c>
      <c r="C189" s="23" t="s">
        <v>63</v>
      </c>
      <c r="D189" s="23" t="s">
        <v>80</v>
      </c>
      <c r="E189" s="23" t="s">
        <v>65</v>
      </c>
      <c r="F189" s="101" t="s">
        <v>327</v>
      </c>
      <c r="G189" s="55"/>
      <c r="H189" s="167">
        <f>H190</f>
        <v>0</v>
      </c>
    </row>
    <row r="190" spans="1:8" ht="24" customHeight="1" hidden="1">
      <c r="A190" s="38"/>
      <c r="B190" s="166" t="s">
        <v>232</v>
      </c>
      <c r="C190" s="23" t="s">
        <v>63</v>
      </c>
      <c r="D190" s="23" t="s">
        <v>80</v>
      </c>
      <c r="E190" s="23" t="s">
        <v>65</v>
      </c>
      <c r="F190" s="101" t="s">
        <v>328</v>
      </c>
      <c r="G190" s="55" t="s">
        <v>92</v>
      </c>
      <c r="H190" s="158">
        <v>0</v>
      </c>
    </row>
    <row r="191" spans="1:8" ht="47.25" customHeight="1" hidden="1">
      <c r="A191" s="38"/>
      <c r="B191" s="194" t="s">
        <v>314</v>
      </c>
      <c r="C191" s="23" t="s">
        <v>63</v>
      </c>
      <c r="D191" s="23" t="s">
        <v>80</v>
      </c>
      <c r="E191" s="23" t="s">
        <v>65</v>
      </c>
      <c r="F191" s="101" t="s">
        <v>319</v>
      </c>
      <c r="G191" s="55"/>
      <c r="H191" s="167">
        <f>H192</f>
        <v>0</v>
      </c>
    </row>
    <row r="192" spans="1:8" ht="51" customHeight="1" hidden="1">
      <c r="A192" s="38"/>
      <c r="B192" s="194" t="s">
        <v>316</v>
      </c>
      <c r="C192" s="23" t="s">
        <v>63</v>
      </c>
      <c r="D192" s="23" t="s">
        <v>80</v>
      </c>
      <c r="E192" s="23" t="s">
        <v>65</v>
      </c>
      <c r="F192" s="101" t="s">
        <v>315</v>
      </c>
      <c r="G192" s="55"/>
      <c r="H192" s="167">
        <f>H193</f>
        <v>0</v>
      </c>
    </row>
    <row r="193" spans="1:8" ht="16.5" customHeight="1" hidden="1">
      <c r="A193" s="38"/>
      <c r="B193" s="100" t="s">
        <v>217</v>
      </c>
      <c r="C193" s="23" t="s">
        <v>63</v>
      </c>
      <c r="D193" s="23" t="s">
        <v>80</v>
      </c>
      <c r="E193" s="23" t="s">
        <v>65</v>
      </c>
      <c r="F193" s="101" t="s">
        <v>325</v>
      </c>
      <c r="G193" s="55" t="s">
        <v>92</v>
      </c>
      <c r="H193" s="158">
        <v>0</v>
      </c>
    </row>
    <row r="194" spans="1:8" s="222" customFormat="1" ht="20.25" customHeight="1">
      <c r="A194" s="223"/>
      <c r="B194" s="166" t="s">
        <v>352</v>
      </c>
      <c r="C194" s="23" t="s">
        <v>63</v>
      </c>
      <c r="D194" s="23" t="s">
        <v>80</v>
      </c>
      <c r="E194" s="23" t="s">
        <v>65</v>
      </c>
      <c r="F194" s="101" t="s">
        <v>353</v>
      </c>
      <c r="G194" s="55"/>
      <c r="H194" s="167">
        <f>H197+H199</f>
        <v>2032.3</v>
      </c>
    </row>
    <row r="195" spans="1:8" s="222" customFormat="1" ht="33.75" customHeight="1">
      <c r="A195" s="223"/>
      <c r="B195" s="166" t="s">
        <v>355</v>
      </c>
      <c r="C195" s="23" t="s">
        <v>63</v>
      </c>
      <c r="D195" s="23" t="s">
        <v>80</v>
      </c>
      <c r="E195" s="23" t="s">
        <v>65</v>
      </c>
      <c r="F195" s="101" t="s">
        <v>354</v>
      </c>
      <c r="G195" s="55"/>
      <c r="H195" s="167">
        <f>H194</f>
        <v>2032.3</v>
      </c>
    </row>
    <row r="196" spans="1:8" s="222" customFormat="1" ht="33.75" customHeight="1">
      <c r="A196" s="223"/>
      <c r="B196" s="166" t="s">
        <v>356</v>
      </c>
      <c r="C196" s="23" t="s">
        <v>63</v>
      </c>
      <c r="D196" s="23" t="s">
        <v>80</v>
      </c>
      <c r="E196" s="23" t="s">
        <v>65</v>
      </c>
      <c r="F196" s="101" t="s">
        <v>362</v>
      </c>
      <c r="G196" s="55"/>
      <c r="H196" s="167">
        <v>574.7</v>
      </c>
    </row>
    <row r="197" spans="1:8" s="222" customFormat="1" ht="33.75" customHeight="1">
      <c r="A197" s="223"/>
      <c r="B197" s="57" t="s">
        <v>246</v>
      </c>
      <c r="C197" s="23" t="s">
        <v>63</v>
      </c>
      <c r="D197" s="23" t="s">
        <v>80</v>
      </c>
      <c r="E197" s="23" t="s">
        <v>65</v>
      </c>
      <c r="F197" s="101" t="s">
        <v>362</v>
      </c>
      <c r="G197" s="55" t="s">
        <v>92</v>
      </c>
      <c r="H197" s="228">
        <v>574.7</v>
      </c>
    </row>
    <row r="198" spans="1:8" s="222" customFormat="1" ht="17.25" customHeight="1">
      <c r="A198" s="223"/>
      <c r="B198" s="166" t="s">
        <v>356</v>
      </c>
      <c r="C198" s="23" t="s">
        <v>110</v>
      </c>
      <c r="D198" s="23" t="s">
        <v>80</v>
      </c>
      <c r="E198" s="23" t="s">
        <v>65</v>
      </c>
      <c r="F198" s="101" t="s">
        <v>357</v>
      </c>
      <c r="G198" s="55"/>
      <c r="H198" s="167">
        <f>H199</f>
        <v>1457.6</v>
      </c>
    </row>
    <row r="199" spans="1:8" s="222" customFormat="1" ht="48.75" customHeight="1">
      <c r="A199" s="223"/>
      <c r="B199" s="57" t="s">
        <v>246</v>
      </c>
      <c r="C199" s="23" t="s">
        <v>110</v>
      </c>
      <c r="D199" s="23" t="s">
        <v>80</v>
      </c>
      <c r="E199" s="23" t="s">
        <v>65</v>
      </c>
      <c r="F199" s="101" t="s">
        <v>357</v>
      </c>
      <c r="G199" s="55" t="s">
        <v>92</v>
      </c>
      <c r="H199" s="158">
        <v>1457.6</v>
      </c>
    </row>
    <row r="200" spans="1:8" ht="22.5" customHeight="1">
      <c r="A200" s="38">
        <v>7</v>
      </c>
      <c r="B200" s="37" t="s">
        <v>85</v>
      </c>
      <c r="C200" s="12" t="s">
        <v>63</v>
      </c>
      <c r="D200" s="12" t="s">
        <v>87</v>
      </c>
      <c r="E200" s="12"/>
      <c r="F200" s="12"/>
      <c r="G200" s="12"/>
      <c r="H200" s="20">
        <f>H201</f>
        <v>4413.8</v>
      </c>
    </row>
    <row r="201" spans="1:8" ht="15.75">
      <c r="A201" s="38"/>
      <c r="B201" s="33" t="s">
        <v>24</v>
      </c>
      <c r="C201" s="12" t="s">
        <v>63</v>
      </c>
      <c r="D201" s="12" t="s">
        <v>87</v>
      </c>
      <c r="E201" s="12" t="s">
        <v>61</v>
      </c>
      <c r="F201" s="8"/>
      <c r="G201" s="8"/>
      <c r="H201" s="20">
        <f>H202</f>
        <v>4413.8</v>
      </c>
    </row>
    <row r="202" spans="1:10" ht="50.25" customHeight="1">
      <c r="A202" s="38"/>
      <c r="B202" s="148" t="s">
        <v>182</v>
      </c>
      <c r="C202" s="8" t="s">
        <v>63</v>
      </c>
      <c r="D202" s="8" t="s">
        <v>87</v>
      </c>
      <c r="E202" s="8" t="s">
        <v>61</v>
      </c>
      <c r="F202" s="8" t="s">
        <v>181</v>
      </c>
      <c r="G202" s="8"/>
      <c r="H202" s="19">
        <f>H203+H223</f>
        <v>4413.8</v>
      </c>
      <c r="J202" s="108"/>
    </row>
    <row r="203" spans="1:8" ht="31.5" customHeight="1">
      <c r="A203" s="38"/>
      <c r="B203" s="71" t="s">
        <v>177</v>
      </c>
      <c r="C203" s="8" t="s">
        <v>63</v>
      </c>
      <c r="D203" s="8" t="s">
        <v>87</v>
      </c>
      <c r="E203" s="8" t="s">
        <v>61</v>
      </c>
      <c r="F203" s="8" t="s">
        <v>178</v>
      </c>
      <c r="G203" s="8"/>
      <c r="H203" s="19">
        <v>3977.7</v>
      </c>
    </row>
    <row r="204" spans="1:8" ht="15.75">
      <c r="A204" s="38"/>
      <c r="B204" s="109" t="s">
        <v>112</v>
      </c>
      <c r="C204" s="23" t="s">
        <v>63</v>
      </c>
      <c r="D204" s="23" t="s">
        <v>87</v>
      </c>
      <c r="E204" s="23" t="s">
        <v>61</v>
      </c>
      <c r="F204" s="23" t="s">
        <v>179</v>
      </c>
      <c r="G204" s="8"/>
      <c r="H204" s="19">
        <f>H205</f>
        <v>3374.5</v>
      </c>
    </row>
    <row r="205" spans="1:8" ht="34.5" customHeight="1">
      <c r="A205" s="38"/>
      <c r="B205" s="109" t="s">
        <v>127</v>
      </c>
      <c r="C205" s="23" t="s">
        <v>63</v>
      </c>
      <c r="D205" s="23" t="s">
        <v>87</v>
      </c>
      <c r="E205" s="23" t="s">
        <v>61</v>
      </c>
      <c r="F205" s="23" t="s">
        <v>186</v>
      </c>
      <c r="G205" s="8"/>
      <c r="H205" s="19">
        <v>3374.5</v>
      </c>
    </row>
    <row r="206" spans="1:9" ht="18.75" customHeight="1">
      <c r="A206" s="38"/>
      <c r="B206" s="110" t="s">
        <v>138</v>
      </c>
      <c r="C206" s="23" t="s">
        <v>63</v>
      </c>
      <c r="D206" s="23" t="s">
        <v>87</v>
      </c>
      <c r="E206" s="23" t="s">
        <v>61</v>
      </c>
      <c r="F206" s="23" t="s">
        <v>186</v>
      </c>
      <c r="G206" s="8" t="s">
        <v>134</v>
      </c>
      <c r="H206" s="158">
        <v>3374.5</v>
      </c>
      <c r="I206" s="169"/>
    </row>
    <row r="207" spans="1:8" ht="15.75">
      <c r="A207" s="38"/>
      <c r="B207" s="111" t="s">
        <v>86</v>
      </c>
      <c r="C207" s="23" t="s">
        <v>63</v>
      </c>
      <c r="D207" s="23" t="s">
        <v>87</v>
      </c>
      <c r="E207" s="23" t="s">
        <v>61</v>
      </c>
      <c r="F207" s="23" t="s">
        <v>180</v>
      </c>
      <c r="G207" s="8"/>
      <c r="H207" s="19">
        <f>H208</f>
        <v>603.2</v>
      </c>
    </row>
    <row r="208" spans="1:8" ht="32.25" customHeight="1">
      <c r="A208" s="38"/>
      <c r="B208" s="111" t="s">
        <v>127</v>
      </c>
      <c r="C208" s="23" t="s">
        <v>63</v>
      </c>
      <c r="D208" s="23" t="s">
        <v>87</v>
      </c>
      <c r="E208" s="23" t="s">
        <v>61</v>
      </c>
      <c r="F208" s="23" t="s">
        <v>185</v>
      </c>
      <c r="G208" s="8"/>
      <c r="H208" s="19">
        <f>H209</f>
        <v>603.2</v>
      </c>
    </row>
    <row r="209" spans="1:8" ht="15.75">
      <c r="A209" s="38"/>
      <c r="B209" s="110" t="s">
        <v>138</v>
      </c>
      <c r="C209" s="23" t="s">
        <v>63</v>
      </c>
      <c r="D209" s="23" t="s">
        <v>87</v>
      </c>
      <c r="E209" s="23" t="s">
        <v>61</v>
      </c>
      <c r="F209" s="23" t="s">
        <v>185</v>
      </c>
      <c r="G209" s="8" t="s">
        <v>134</v>
      </c>
      <c r="H209" s="158">
        <v>603.2</v>
      </c>
    </row>
    <row r="210" spans="1:8" ht="31.5" hidden="1">
      <c r="A210" s="97"/>
      <c r="B210" s="112" t="s">
        <v>183</v>
      </c>
      <c r="C210" s="99" t="s">
        <v>63</v>
      </c>
      <c r="D210" s="23" t="s">
        <v>87</v>
      </c>
      <c r="E210" s="23" t="s">
        <v>61</v>
      </c>
      <c r="F210" s="23" t="s">
        <v>223</v>
      </c>
      <c r="G210" s="8"/>
      <c r="H210" s="19">
        <f>H211</f>
        <v>0</v>
      </c>
    </row>
    <row r="211" spans="1:8" ht="31.5" hidden="1">
      <c r="A211" s="97"/>
      <c r="B211" s="112" t="s">
        <v>221</v>
      </c>
      <c r="C211" s="99" t="s">
        <v>63</v>
      </c>
      <c r="D211" s="23" t="s">
        <v>87</v>
      </c>
      <c r="E211" s="23" t="s">
        <v>61</v>
      </c>
      <c r="F211" s="23" t="s">
        <v>187</v>
      </c>
      <c r="G211" s="23"/>
      <c r="H211" s="19">
        <f>H212</f>
        <v>0</v>
      </c>
    </row>
    <row r="212" spans="1:8" ht="45.75" customHeight="1" hidden="1">
      <c r="A212" s="38"/>
      <c r="B212" s="113" t="s">
        <v>222</v>
      </c>
      <c r="C212" s="23" t="s">
        <v>63</v>
      </c>
      <c r="D212" s="23" t="s">
        <v>87</v>
      </c>
      <c r="E212" s="23" t="s">
        <v>61</v>
      </c>
      <c r="F212" s="23" t="s">
        <v>188</v>
      </c>
      <c r="G212" s="23"/>
      <c r="H212" s="92">
        <f>H213</f>
        <v>0</v>
      </c>
    </row>
    <row r="213" spans="1:8" ht="13.5" customHeight="1" hidden="1">
      <c r="A213" s="38"/>
      <c r="B213" s="110" t="s">
        <v>138</v>
      </c>
      <c r="C213" s="23" t="s">
        <v>63</v>
      </c>
      <c r="D213" s="23" t="s">
        <v>87</v>
      </c>
      <c r="E213" s="23" t="s">
        <v>61</v>
      </c>
      <c r="F213" s="23" t="s">
        <v>188</v>
      </c>
      <c r="G213" s="23" t="s">
        <v>134</v>
      </c>
      <c r="H213" s="92">
        <v>0</v>
      </c>
    </row>
    <row r="214" spans="1:8" ht="0.75" customHeight="1" hidden="1">
      <c r="A214" s="38" t="s">
        <v>34</v>
      </c>
      <c r="B214" s="33" t="s">
        <v>25</v>
      </c>
      <c r="C214" s="39" t="s">
        <v>63</v>
      </c>
      <c r="D214" s="39" t="s">
        <v>68</v>
      </c>
      <c r="E214" s="39"/>
      <c r="F214" s="39"/>
      <c r="G214" s="39"/>
      <c r="H214" s="92">
        <v>0</v>
      </c>
    </row>
    <row r="215" spans="1:8" ht="31.5" hidden="1">
      <c r="A215" s="38"/>
      <c r="B215" s="32" t="s">
        <v>26</v>
      </c>
      <c r="C215" s="25" t="s">
        <v>63</v>
      </c>
      <c r="D215" s="25" t="s">
        <v>68</v>
      </c>
      <c r="E215" s="25" t="s">
        <v>80</v>
      </c>
      <c r="F215" s="25"/>
      <c r="G215" s="25"/>
      <c r="H215" s="40">
        <f>H216</f>
        <v>70.7</v>
      </c>
    </row>
    <row r="216" spans="1:8" ht="17.25" customHeight="1" hidden="1">
      <c r="A216" s="38"/>
      <c r="B216" s="68" t="s">
        <v>113</v>
      </c>
      <c r="C216" s="70" t="s">
        <v>63</v>
      </c>
      <c r="D216" s="25" t="s">
        <v>68</v>
      </c>
      <c r="E216" s="25" t="s">
        <v>80</v>
      </c>
      <c r="F216" s="73" t="s">
        <v>118</v>
      </c>
      <c r="G216" s="70"/>
      <c r="H216" s="41">
        <f>H217</f>
        <v>70.7</v>
      </c>
    </row>
    <row r="217" spans="1:8" ht="47.25" hidden="1">
      <c r="A217" s="38"/>
      <c r="B217" s="69" t="s">
        <v>135</v>
      </c>
      <c r="C217" s="70" t="s">
        <v>63</v>
      </c>
      <c r="D217" s="25" t="s">
        <v>68</v>
      </c>
      <c r="E217" s="25" t="s">
        <v>80</v>
      </c>
      <c r="F217" s="73" t="s">
        <v>136</v>
      </c>
      <c r="G217" s="70"/>
      <c r="H217" s="41">
        <f>H218</f>
        <v>70.7</v>
      </c>
    </row>
    <row r="218" spans="1:8" ht="31.5" hidden="1">
      <c r="A218" s="38"/>
      <c r="B218" s="68" t="s">
        <v>127</v>
      </c>
      <c r="C218" s="70" t="s">
        <v>63</v>
      </c>
      <c r="D218" s="25" t="s">
        <v>68</v>
      </c>
      <c r="E218" s="25" t="s">
        <v>80</v>
      </c>
      <c r="F218" s="73" t="s">
        <v>137</v>
      </c>
      <c r="G218" s="70"/>
      <c r="H218" s="41">
        <f>H219</f>
        <v>70.7</v>
      </c>
    </row>
    <row r="219" spans="1:8" ht="1.5" customHeight="1" hidden="1">
      <c r="A219" s="38"/>
      <c r="B219" s="78" t="s">
        <v>64</v>
      </c>
      <c r="C219" s="25" t="s">
        <v>63</v>
      </c>
      <c r="D219" s="25" t="s">
        <v>68</v>
      </c>
      <c r="E219" s="25" t="s">
        <v>80</v>
      </c>
      <c r="F219" s="79" t="s">
        <v>137</v>
      </c>
      <c r="G219" s="25" t="s">
        <v>92</v>
      </c>
      <c r="H219" s="41">
        <f>H224</f>
        <v>70.7</v>
      </c>
    </row>
    <row r="220" spans="1:10" ht="15.75" hidden="1">
      <c r="A220" s="38"/>
      <c r="B220" s="35" t="s">
        <v>64</v>
      </c>
      <c r="C220" s="25" t="s">
        <v>63</v>
      </c>
      <c r="D220" s="25" t="s">
        <v>68</v>
      </c>
      <c r="E220" s="25" t="s">
        <v>80</v>
      </c>
      <c r="F220" s="73" t="s">
        <v>137</v>
      </c>
      <c r="G220" s="25" t="s">
        <v>99</v>
      </c>
      <c r="H220" s="41">
        <v>0</v>
      </c>
      <c r="J220" s="42"/>
    </row>
    <row r="221" spans="1:10" s="222" customFormat="1" ht="63">
      <c r="A221" s="223"/>
      <c r="B221" s="110" t="s">
        <v>361</v>
      </c>
      <c r="C221" s="25" t="s">
        <v>63</v>
      </c>
      <c r="D221" s="25" t="s">
        <v>87</v>
      </c>
      <c r="E221" s="25" t="s">
        <v>61</v>
      </c>
      <c r="F221" s="11" t="s">
        <v>359</v>
      </c>
      <c r="G221" s="25"/>
      <c r="H221" s="226">
        <f>H222</f>
        <v>436.1</v>
      </c>
      <c r="J221" s="42"/>
    </row>
    <row r="222" spans="1:10" s="222" customFormat="1" ht="15.75">
      <c r="A222" s="223"/>
      <c r="B222" s="110" t="s">
        <v>232</v>
      </c>
      <c r="C222" s="25" t="s">
        <v>63</v>
      </c>
      <c r="D222" s="25" t="s">
        <v>87</v>
      </c>
      <c r="E222" s="25" t="s">
        <v>61</v>
      </c>
      <c r="F222" s="11" t="s">
        <v>360</v>
      </c>
      <c r="G222" s="25"/>
      <c r="H222" s="226">
        <f>H223</f>
        <v>436.1</v>
      </c>
      <c r="J222" s="42"/>
    </row>
    <row r="223" spans="1:10" s="222" customFormat="1" ht="15.75">
      <c r="A223" s="223"/>
      <c r="B223" s="110" t="s">
        <v>138</v>
      </c>
      <c r="C223" s="25" t="s">
        <v>63</v>
      </c>
      <c r="D223" s="25" t="s">
        <v>87</v>
      </c>
      <c r="E223" s="25" t="s">
        <v>61</v>
      </c>
      <c r="F223" s="73" t="s">
        <v>360</v>
      </c>
      <c r="G223" s="25" t="s">
        <v>134</v>
      </c>
      <c r="H223" s="227">
        <v>436.1</v>
      </c>
      <c r="I223" s="225"/>
      <c r="J223" s="42"/>
    </row>
    <row r="224" spans="1:10" ht="15.75">
      <c r="A224" s="38"/>
      <c r="B224" s="149" t="s">
        <v>25</v>
      </c>
      <c r="C224" s="39" t="s">
        <v>63</v>
      </c>
      <c r="D224" s="39" t="s">
        <v>68</v>
      </c>
      <c r="E224" s="39"/>
      <c r="F224" s="25"/>
      <c r="G224" s="25"/>
      <c r="H224" s="40">
        <f>H225</f>
        <v>70.7</v>
      </c>
      <c r="J224" s="42"/>
    </row>
    <row r="225" spans="1:10" ht="36" customHeight="1">
      <c r="A225" s="38"/>
      <c r="B225" s="149" t="s">
        <v>26</v>
      </c>
      <c r="C225" s="39" t="s">
        <v>63</v>
      </c>
      <c r="D225" s="39" t="s">
        <v>68</v>
      </c>
      <c r="E225" s="39" t="s">
        <v>80</v>
      </c>
      <c r="F225" s="25"/>
      <c r="G225" s="25"/>
      <c r="H225" s="40">
        <f>H226</f>
        <v>70.7</v>
      </c>
      <c r="J225" s="42"/>
    </row>
    <row r="226" spans="1:10" ht="78" customHeight="1">
      <c r="A226" s="97"/>
      <c r="B226" s="91" t="s">
        <v>225</v>
      </c>
      <c r="C226" s="98" t="s">
        <v>63</v>
      </c>
      <c r="D226" s="84" t="s">
        <v>68</v>
      </c>
      <c r="E226" s="84" t="s">
        <v>80</v>
      </c>
      <c r="F226" s="23" t="s">
        <v>184</v>
      </c>
      <c r="G226" s="25"/>
      <c r="H226" s="41">
        <f>H227</f>
        <v>70.7</v>
      </c>
      <c r="J226" s="42"/>
    </row>
    <row r="227" spans="1:10" ht="20.25" customHeight="1">
      <c r="A227" s="97"/>
      <c r="B227" s="100" t="s">
        <v>226</v>
      </c>
      <c r="C227" s="99" t="s">
        <v>63</v>
      </c>
      <c r="D227" s="23" t="s">
        <v>68</v>
      </c>
      <c r="E227" s="23" t="s">
        <v>80</v>
      </c>
      <c r="F227" s="23" t="s">
        <v>208</v>
      </c>
      <c r="G227" s="25"/>
      <c r="H227" s="41">
        <f>H228</f>
        <v>70.7</v>
      </c>
      <c r="J227" s="42"/>
    </row>
    <row r="228" spans="1:10" ht="15.75">
      <c r="A228" s="97"/>
      <c r="B228" s="100" t="s">
        <v>217</v>
      </c>
      <c r="C228" s="99" t="s">
        <v>63</v>
      </c>
      <c r="D228" s="23" t="s">
        <v>68</v>
      </c>
      <c r="E228" s="23" t="s">
        <v>80</v>
      </c>
      <c r="F228" s="23" t="s">
        <v>224</v>
      </c>
      <c r="G228" s="25"/>
      <c r="H228" s="41">
        <f>H229</f>
        <v>70.7</v>
      </c>
      <c r="J228" s="42"/>
    </row>
    <row r="229" spans="1:10" ht="51.75" customHeight="1">
      <c r="A229" s="38"/>
      <c r="B229" s="57" t="s">
        <v>246</v>
      </c>
      <c r="C229" s="23" t="s">
        <v>63</v>
      </c>
      <c r="D229" s="23" t="s">
        <v>68</v>
      </c>
      <c r="E229" s="23" t="s">
        <v>80</v>
      </c>
      <c r="F229" s="23" t="s">
        <v>224</v>
      </c>
      <c r="G229" s="25" t="s">
        <v>92</v>
      </c>
      <c r="H229" s="159">
        <v>70.7</v>
      </c>
      <c r="J229" s="42"/>
    </row>
    <row r="230" spans="5:8" ht="15.75" hidden="1">
      <c r="E230" s="10"/>
      <c r="F230" s="10"/>
      <c r="G230" s="10"/>
      <c r="H230" s="142"/>
    </row>
    <row r="231" spans="5:7" ht="8.25" customHeight="1" hidden="1">
      <c r="E231" s="10"/>
      <c r="F231" s="10"/>
      <c r="G231" s="10"/>
    </row>
    <row r="232" spans="5:7" ht="22.5" customHeight="1">
      <c r="E232" s="10"/>
      <c r="F232" s="10"/>
      <c r="G232" s="10"/>
    </row>
    <row r="233" spans="2:7" ht="16.5">
      <c r="B233" s="150" t="s">
        <v>198</v>
      </c>
      <c r="C233" s="151"/>
      <c r="D233" s="151"/>
      <c r="E233" s="151"/>
      <c r="F233" s="152"/>
      <c r="G233" s="10"/>
    </row>
    <row r="234" spans="2:8" ht="25.5" customHeight="1">
      <c r="B234" s="150" t="s">
        <v>90</v>
      </c>
      <c r="C234" s="151"/>
      <c r="D234" s="151"/>
      <c r="E234" s="151"/>
      <c r="F234" s="152"/>
      <c r="G234" s="10"/>
      <c r="H234" s="152" t="s">
        <v>199</v>
      </c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  <row r="623" spans="5:7" ht="15.75">
      <c r="E623" s="10"/>
      <c r="F623" s="10"/>
      <c r="G623" s="10"/>
    </row>
    <row r="624" spans="5:7" ht="15.75">
      <c r="E624" s="10"/>
      <c r="F624" s="10"/>
      <c r="G624" s="10"/>
    </row>
    <row r="625" spans="5:7" ht="15.75">
      <c r="E625" s="10"/>
      <c r="F625" s="10"/>
      <c r="G625" s="10"/>
    </row>
    <row r="626" spans="5:7" ht="15.75">
      <c r="E626" s="10"/>
      <c r="F626" s="10"/>
      <c r="G626" s="10"/>
    </row>
    <row r="627" spans="5:7" ht="15.75">
      <c r="E627" s="10"/>
      <c r="F627" s="10"/>
      <c r="G627" s="10"/>
    </row>
    <row r="628" spans="5:7" ht="15.75">
      <c r="E628" s="10"/>
      <c r="F628" s="10"/>
      <c r="G628" s="10"/>
    </row>
    <row r="629" spans="5:7" ht="15.75">
      <c r="E629" s="10"/>
      <c r="F629" s="10"/>
      <c r="G629" s="10"/>
    </row>
    <row r="630" spans="5:7" ht="15.75">
      <c r="E630" s="10"/>
      <c r="F630" s="10"/>
      <c r="G630" s="10"/>
    </row>
    <row r="631" spans="5:7" ht="15.75">
      <c r="E631" s="10"/>
      <c r="F631" s="10"/>
      <c r="G631" s="10"/>
    </row>
    <row r="632" spans="5:7" ht="15.75">
      <c r="E632" s="10"/>
      <c r="F632" s="10"/>
      <c r="G632" s="10"/>
    </row>
    <row r="633" spans="5:7" ht="15.75">
      <c r="E633" s="10"/>
      <c r="F633" s="10"/>
      <c r="G633" s="10"/>
    </row>
    <row r="634" spans="5:7" ht="15.75">
      <c r="E634" s="10"/>
      <c r="F634" s="10"/>
      <c r="G634" s="10"/>
    </row>
    <row r="635" spans="5:7" ht="15.75">
      <c r="E635" s="10"/>
      <c r="F635" s="10"/>
      <c r="G635" s="10"/>
    </row>
    <row r="636" spans="5:7" ht="15.75">
      <c r="E636" s="10"/>
      <c r="F636" s="10"/>
      <c r="G636" s="10"/>
    </row>
    <row r="637" spans="5:7" ht="15.75">
      <c r="E637" s="10"/>
      <c r="F637" s="10"/>
      <c r="G637" s="10"/>
    </row>
    <row r="638" spans="5:7" ht="15.75">
      <c r="E638" s="10"/>
      <c r="F638" s="10"/>
      <c r="G638" s="10"/>
    </row>
    <row r="639" spans="5:7" ht="15.75">
      <c r="E639" s="10"/>
      <c r="F639" s="10"/>
      <c r="G639" s="10"/>
    </row>
    <row r="640" spans="5:7" ht="15.75">
      <c r="E640" s="10"/>
      <c r="F640" s="10"/>
      <c r="G640" s="10"/>
    </row>
    <row r="641" spans="5:7" ht="15.75">
      <c r="E641" s="10"/>
      <c r="F641" s="10"/>
      <c r="G641" s="10"/>
    </row>
    <row r="642" spans="5:7" ht="15.75">
      <c r="E642" s="10"/>
      <c r="F642" s="10"/>
      <c r="G642" s="10"/>
    </row>
    <row r="643" spans="5:7" ht="15.75">
      <c r="E643" s="10"/>
      <c r="F643" s="10"/>
      <c r="G643" s="10"/>
    </row>
    <row r="644" spans="5:7" ht="15.75">
      <c r="E644" s="10"/>
      <c r="F644" s="10"/>
      <c r="G644" s="10"/>
    </row>
    <row r="645" spans="5:7" ht="15.75">
      <c r="E645" s="10"/>
      <c r="F645" s="10"/>
      <c r="G645" s="10"/>
    </row>
    <row r="646" spans="5:7" ht="15.75">
      <c r="E646" s="10"/>
      <c r="F646" s="10"/>
      <c r="G646" s="10"/>
    </row>
    <row r="647" spans="5:7" ht="15.75">
      <c r="E647" s="10"/>
      <c r="F647" s="10"/>
      <c r="G647" s="10"/>
    </row>
    <row r="648" spans="5:7" ht="15.75">
      <c r="E648" s="10"/>
      <c r="F648" s="10"/>
      <c r="G648" s="10"/>
    </row>
    <row r="649" spans="5:7" ht="15.75">
      <c r="E649" s="10"/>
      <c r="F649" s="10"/>
      <c r="G649" s="10"/>
    </row>
    <row r="650" spans="5:7" ht="15.75">
      <c r="E650" s="10"/>
      <c r="F650" s="10"/>
      <c r="G650" s="10"/>
    </row>
    <row r="651" spans="5:7" ht="15.75">
      <c r="E651" s="10"/>
      <c r="F651" s="10"/>
      <c r="G651" s="10"/>
    </row>
    <row r="652" spans="5:7" ht="15.75">
      <c r="E652" s="10"/>
      <c r="F652" s="10"/>
      <c r="G652" s="10"/>
    </row>
    <row r="653" spans="5:7" ht="15.75">
      <c r="E653" s="10"/>
      <c r="F653" s="10"/>
      <c r="G653" s="10"/>
    </row>
    <row r="654" spans="5:7" ht="15.75">
      <c r="E654" s="10"/>
      <c r="F654" s="10"/>
      <c r="G654" s="10"/>
    </row>
    <row r="655" spans="5:7" ht="15.75">
      <c r="E655" s="10"/>
      <c r="F655" s="10"/>
      <c r="G655" s="10"/>
    </row>
    <row r="656" spans="5:7" ht="15.75">
      <c r="E656" s="9"/>
      <c r="F656" s="9"/>
      <c r="G656" s="9"/>
    </row>
    <row r="657" spans="5:7" ht="15.75">
      <c r="E657" s="9"/>
      <c r="F657" s="9"/>
      <c r="G657" s="9"/>
    </row>
    <row r="658" spans="5:7" ht="15.75">
      <c r="E658" s="9"/>
      <c r="F658" s="9"/>
      <c r="G658" s="9"/>
    </row>
    <row r="659" spans="5:7" ht="15.75">
      <c r="E659" s="9"/>
      <c r="F659" s="9"/>
      <c r="G659" s="9"/>
    </row>
    <row r="660" spans="5:7" ht="15.75">
      <c r="E660" s="9"/>
      <c r="F660" s="9"/>
      <c r="G660" s="9"/>
    </row>
    <row r="661" spans="5:7" ht="15.75">
      <c r="E661" s="9"/>
      <c r="F661" s="9"/>
      <c r="G661" s="9"/>
    </row>
  </sheetData>
  <sheetProtection/>
  <mergeCells count="5">
    <mergeCell ref="D1:H1"/>
    <mergeCell ref="D3:H3"/>
    <mergeCell ref="B7:H7"/>
    <mergeCell ref="D5:H5"/>
    <mergeCell ref="D6:H6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239" t="s">
        <v>313</v>
      </c>
      <c r="D1" s="239"/>
    </row>
    <row r="2" spans="3:4" ht="18.75">
      <c r="C2" s="239" t="s">
        <v>271</v>
      </c>
      <c r="D2" s="239"/>
    </row>
    <row r="3" spans="3:4" ht="18.75">
      <c r="C3" s="239" t="s">
        <v>272</v>
      </c>
      <c r="D3" s="239"/>
    </row>
    <row r="4" spans="3:4" ht="18.75">
      <c r="C4" s="239" t="s">
        <v>317</v>
      </c>
      <c r="D4" s="239"/>
    </row>
    <row r="5" spans="3:4" ht="16.5" customHeight="1">
      <c r="C5" s="170"/>
      <c r="D5" s="170"/>
    </row>
    <row r="6" spans="3:4" ht="1.5" customHeight="1" hidden="1">
      <c r="C6" s="170"/>
      <c r="D6" s="170"/>
    </row>
    <row r="7" spans="3:4" ht="18.75">
      <c r="C7" s="239" t="s">
        <v>298</v>
      </c>
      <c r="D7" s="239"/>
    </row>
    <row r="8" spans="3:4" ht="18.75">
      <c r="C8" s="239" t="s">
        <v>271</v>
      </c>
      <c r="D8" s="239"/>
    </row>
    <row r="9" spans="3:4" ht="18.75">
      <c r="C9" s="239" t="s">
        <v>272</v>
      </c>
      <c r="D9" s="239"/>
    </row>
    <row r="10" spans="3:4" ht="19.5" customHeight="1">
      <c r="C10" s="239" t="s">
        <v>302</v>
      </c>
      <c r="D10" s="239"/>
    </row>
    <row r="11" spans="2:4" ht="47.25" customHeight="1">
      <c r="B11" s="240" t="s">
        <v>301</v>
      </c>
      <c r="C11" s="240"/>
      <c r="D11" s="240"/>
    </row>
    <row r="12" spans="2:4" ht="15.75">
      <c r="B12" s="171"/>
      <c r="C12" s="171"/>
      <c r="D12" s="171" t="s">
        <v>0</v>
      </c>
    </row>
    <row r="13" spans="2:4" ht="65.25" customHeight="1">
      <c r="B13" s="3" t="s">
        <v>2</v>
      </c>
      <c r="C13" s="3" t="s">
        <v>273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176"/>
      <c r="C15" s="177" t="s">
        <v>274</v>
      </c>
      <c r="D15" s="178">
        <f>D16+D22</f>
        <v>1849.1000000000004</v>
      </c>
    </row>
    <row r="16" spans="2:4" ht="27.75" customHeight="1">
      <c r="B16" s="176" t="s">
        <v>275</v>
      </c>
      <c r="C16" s="177" t="s">
        <v>276</v>
      </c>
      <c r="D16" s="178">
        <f>D17</f>
        <v>0</v>
      </c>
    </row>
    <row r="17" spans="2:4" ht="44.25" customHeight="1">
      <c r="B17" s="176" t="s">
        <v>277</v>
      </c>
      <c r="C17" s="177" t="s">
        <v>278</v>
      </c>
      <c r="D17" s="178">
        <f>D19+D21</f>
        <v>0</v>
      </c>
    </row>
    <row r="18" spans="2:4" ht="45" customHeight="1">
      <c r="B18" s="179" t="s">
        <v>279</v>
      </c>
      <c r="C18" s="180" t="s">
        <v>280</v>
      </c>
      <c r="D18" s="181">
        <v>0</v>
      </c>
    </row>
    <row r="19" spans="2:4" ht="46.5" customHeight="1">
      <c r="B19" s="179" t="s">
        <v>281</v>
      </c>
      <c r="C19" s="180" t="s">
        <v>282</v>
      </c>
      <c r="D19" s="181">
        <v>0</v>
      </c>
    </row>
    <row r="20" spans="2:4" ht="51" customHeight="1">
      <c r="B20" s="182" t="s">
        <v>283</v>
      </c>
      <c r="C20" s="183" t="s">
        <v>284</v>
      </c>
      <c r="D20" s="184">
        <v>0</v>
      </c>
    </row>
    <row r="21" spans="2:4" ht="62.25" customHeight="1">
      <c r="B21" s="182" t="s">
        <v>285</v>
      </c>
      <c r="C21" s="183" t="s">
        <v>286</v>
      </c>
      <c r="D21" s="184">
        <v>0</v>
      </c>
    </row>
    <row r="22" spans="2:4" ht="27" customHeight="1">
      <c r="B22" s="176" t="s">
        <v>287</v>
      </c>
      <c r="C22" s="177" t="s">
        <v>288</v>
      </c>
      <c r="D22" s="178">
        <f>D23+D25</f>
        <v>1849.1000000000004</v>
      </c>
    </row>
    <row r="23" spans="2:4" ht="45" customHeight="1">
      <c r="B23" s="179" t="s">
        <v>289</v>
      </c>
      <c r="C23" s="183" t="s">
        <v>290</v>
      </c>
      <c r="D23" s="181">
        <f>D24</f>
        <v>-11311.4</v>
      </c>
    </row>
    <row r="24" spans="2:4" ht="38.25" customHeight="1">
      <c r="B24" s="179" t="s">
        <v>291</v>
      </c>
      <c r="C24" s="183" t="s">
        <v>290</v>
      </c>
      <c r="D24" s="181">
        <v>-11311.4</v>
      </c>
    </row>
    <row r="25" spans="2:4" ht="35.25" customHeight="1">
      <c r="B25" s="179" t="s">
        <v>292</v>
      </c>
      <c r="C25" s="183" t="s">
        <v>293</v>
      </c>
      <c r="D25" s="181">
        <f>D26</f>
        <v>13160.5</v>
      </c>
    </row>
    <row r="26" spans="2:4" ht="45" customHeight="1">
      <c r="B26" s="179" t="s">
        <v>294</v>
      </c>
      <c r="C26" s="183" t="s">
        <v>295</v>
      </c>
      <c r="D26" s="181">
        <v>13160.5</v>
      </c>
    </row>
    <row r="27" spans="2:4" ht="27" customHeight="1">
      <c r="B27" s="173"/>
      <c r="C27" s="174"/>
      <c r="D27" s="175"/>
    </row>
    <row r="28" ht="18.75">
      <c r="B28" s="172" t="s">
        <v>198</v>
      </c>
    </row>
    <row r="29" spans="2:4" ht="18.75">
      <c r="B29" s="172" t="s">
        <v>296</v>
      </c>
      <c r="D29" s="172" t="s">
        <v>297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239" t="s">
        <v>333</v>
      </c>
      <c r="D1" s="239"/>
    </row>
    <row r="2" spans="3:4" ht="18.75">
      <c r="C2" s="239" t="s">
        <v>271</v>
      </c>
      <c r="D2" s="239"/>
    </row>
    <row r="3" spans="3:4" ht="18.75">
      <c r="C3" s="239" t="s">
        <v>272</v>
      </c>
      <c r="D3" s="239"/>
    </row>
    <row r="4" spans="3:4" ht="18.75">
      <c r="C4" s="239" t="s">
        <v>335</v>
      </c>
      <c r="D4" s="239"/>
    </row>
    <row r="5" spans="3:4" ht="18.75">
      <c r="C5" s="170"/>
      <c r="D5" s="170"/>
    </row>
    <row r="6" spans="3:4" ht="0.75" customHeight="1">
      <c r="C6" s="170"/>
      <c r="D6" s="170"/>
    </row>
    <row r="7" spans="3:4" ht="18.75">
      <c r="C7" s="239" t="s">
        <v>298</v>
      </c>
      <c r="D7" s="239"/>
    </row>
    <row r="8" spans="3:4" ht="18.75">
      <c r="C8" s="239" t="s">
        <v>271</v>
      </c>
      <c r="D8" s="239"/>
    </row>
    <row r="9" spans="3:4" ht="18.75">
      <c r="C9" s="239" t="s">
        <v>272</v>
      </c>
      <c r="D9" s="239"/>
    </row>
    <row r="10" spans="3:4" ht="18.75">
      <c r="C10" s="239" t="s">
        <v>302</v>
      </c>
      <c r="D10" s="239"/>
    </row>
    <row r="11" spans="3:4" ht="18.75">
      <c r="C11" s="170"/>
      <c r="D11" s="170"/>
    </row>
    <row r="12" spans="2:4" ht="45.75" customHeight="1">
      <c r="B12" s="240" t="s">
        <v>301</v>
      </c>
      <c r="C12" s="240"/>
      <c r="D12" s="240"/>
    </row>
    <row r="13" spans="2:4" ht="15.75">
      <c r="B13" s="171"/>
      <c r="C13" s="171"/>
      <c r="D13" s="171" t="s">
        <v>0</v>
      </c>
    </row>
    <row r="14" spans="2:4" ht="63">
      <c r="B14" s="3" t="s">
        <v>2</v>
      </c>
      <c r="C14" s="3" t="s">
        <v>273</v>
      </c>
      <c r="D14" s="3" t="s">
        <v>4</v>
      </c>
    </row>
    <row r="15" spans="2:4" ht="15.75">
      <c r="B15" s="3">
        <v>1</v>
      </c>
      <c r="C15" s="3">
        <v>2</v>
      </c>
      <c r="D15" s="3">
        <v>3</v>
      </c>
    </row>
    <row r="16" spans="2:4" ht="33">
      <c r="B16" s="176"/>
      <c r="C16" s="177" t="s">
        <v>274</v>
      </c>
      <c r="D16" s="178">
        <f>D17+D23</f>
        <v>1849.1000000000004</v>
      </c>
    </row>
    <row r="17" spans="2:4" ht="33">
      <c r="B17" s="176" t="s">
        <v>275</v>
      </c>
      <c r="C17" s="177" t="s">
        <v>276</v>
      </c>
      <c r="D17" s="178">
        <f>D18</f>
        <v>0</v>
      </c>
    </row>
    <row r="18" spans="2:4" ht="33">
      <c r="B18" s="176" t="s">
        <v>277</v>
      </c>
      <c r="C18" s="177" t="s">
        <v>278</v>
      </c>
      <c r="D18" s="178">
        <f>D20+D22</f>
        <v>0</v>
      </c>
    </row>
    <row r="19" spans="2:4" ht="49.5">
      <c r="B19" s="179" t="s">
        <v>279</v>
      </c>
      <c r="C19" s="180" t="s">
        <v>280</v>
      </c>
      <c r="D19" s="181">
        <v>0</v>
      </c>
    </row>
    <row r="20" spans="2:4" ht="49.5">
      <c r="B20" s="179" t="s">
        <v>281</v>
      </c>
      <c r="C20" s="180" t="s">
        <v>282</v>
      </c>
      <c r="D20" s="181">
        <v>0</v>
      </c>
    </row>
    <row r="21" spans="2:4" ht="49.5">
      <c r="B21" s="182" t="s">
        <v>283</v>
      </c>
      <c r="C21" s="183" t="s">
        <v>284</v>
      </c>
      <c r="D21" s="184">
        <v>0</v>
      </c>
    </row>
    <row r="22" spans="2:4" ht="49.5">
      <c r="B22" s="182" t="s">
        <v>285</v>
      </c>
      <c r="C22" s="183" t="s">
        <v>286</v>
      </c>
      <c r="D22" s="184">
        <v>0</v>
      </c>
    </row>
    <row r="23" spans="2:4" ht="40.5" customHeight="1">
      <c r="B23" s="176" t="s">
        <v>287</v>
      </c>
      <c r="C23" s="177" t="s">
        <v>288</v>
      </c>
      <c r="D23" s="178">
        <f>D24+D26</f>
        <v>1849.1000000000004</v>
      </c>
    </row>
    <row r="24" spans="2:4" ht="33">
      <c r="B24" s="179" t="s">
        <v>289</v>
      </c>
      <c r="C24" s="183" t="s">
        <v>330</v>
      </c>
      <c r="D24" s="181">
        <f>D25</f>
        <v>-12325</v>
      </c>
    </row>
    <row r="25" spans="2:4" ht="33">
      <c r="B25" s="179" t="s">
        <v>291</v>
      </c>
      <c r="C25" s="183" t="s">
        <v>331</v>
      </c>
      <c r="D25" s="181">
        <v>-12325</v>
      </c>
    </row>
    <row r="26" spans="2:4" ht="39" customHeight="1">
      <c r="B26" s="179" t="s">
        <v>292</v>
      </c>
      <c r="C26" s="183" t="s">
        <v>293</v>
      </c>
      <c r="D26" s="181">
        <f>D27</f>
        <v>14174.1</v>
      </c>
    </row>
    <row r="27" spans="2:4" ht="45.75" customHeight="1">
      <c r="B27" s="179" t="s">
        <v>294</v>
      </c>
      <c r="C27" s="183" t="s">
        <v>332</v>
      </c>
      <c r="D27" s="181">
        <v>14174.1</v>
      </c>
    </row>
    <row r="28" spans="2:4" ht="16.5">
      <c r="B28" s="213"/>
      <c r="C28" s="214"/>
      <c r="D28" s="215"/>
    </row>
    <row r="29" spans="2:4" ht="15.75">
      <c r="B29" s="173"/>
      <c r="C29" s="174"/>
      <c r="D29" s="175"/>
    </row>
    <row r="30" ht="18.75">
      <c r="B30" s="172" t="s">
        <v>198</v>
      </c>
    </row>
    <row r="31" spans="2:4" ht="18.75">
      <c r="B31" s="172" t="s">
        <v>296</v>
      </c>
      <c r="D31" s="172" t="s">
        <v>297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2022-07-06T12:27:36Z</cp:lastPrinted>
  <dcterms:created xsi:type="dcterms:W3CDTF">2012-06-09T08:12:23Z</dcterms:created>
  <dcterms:modified xsi:type="dcterms:W3CDTF">2022-12-28T12:19:47Z</dcterms:modified>
  <cp:category/>
  <cp:version/>
  <cp:contentType/>
  <cp:contentStatus/>
</cp:coreProperties>
</file>