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3 расходы" sheetId="1" r:id="rId1"/>
    <sheet name="Приложение4" sheetId="2" r:id="rId2"/>
    <sheet name="Приложение 5 расходы" sheetId="3" r:id="rId3"/>
    <sheet name="Приложение № 9 источники" sheetId="4" state="hidden" r:id="rId4"/>
    <sheet name="Приложение 9 источники" sheetId="5" state="hidden" r:id="rId5"/>
  </sheets>
  <definedNames>
    <definedName name="RANGE_A1_C18" localSheetId="2">'Приложение 5 расходы'!$B$41</definedName>
    <definedName name="_xlnm.Print_Area" localSheetId="0">'Приложение 3 расходы'!$A$1:$D$40</definedName>
    <definedName name="_xlnm.Print_Area" localSheetId="2">'Приложение 5 расходы'!$A$1:$H$237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<sst xmlns="http://schemas.openxmlformats.org/spreadsheetml/2006/main" count="1626" uniqueCount="430">
  <si>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</si>
  <si>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</si>
  <si>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</si>
  <si>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</si>
  <si>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</si>
  <si>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</si>
  <si>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</si>
  <si>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</si>
  <si>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</si>
  <si>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</si>
  <si>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</si>
  <si>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</si>
  <si>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</si>
  <si>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</si>
  <si>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</si>
  <si>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</si>
  <si>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</si>
  <si>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</si>
  <si>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</si>
  <si>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</si>
  <si>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</si>
  <si>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</si>
  <si>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</si>
  <si>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</si>
  <si>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</si>
  <si>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</si>
  <si>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</si>
  <si>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</si>
  <si>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</si>
  <si>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</si>
  <si>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</si>
  <si>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</si>
  <si>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</si>
  <si>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</si>
  <si>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</si>
  <si>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</si>
  <si>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</si>
  <si>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</si>
  <si>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</si>
  <si>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</si>
  <si>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</si>
  <si>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</si>
  <si>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</si>
  <si>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</si>
  <si>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</si>
  <si>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</si>
  <si>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</si>
  <si>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</si>
  <si>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</si>
  <si>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</si>
  <si>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</si>
  <si>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</si>
  <si>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</si>
  <si>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</si>
  <si>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</si>
  <si>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</si>
  <si>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</si>
  <si>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</si>
  <si>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</si>
  <si>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</si>
  <si>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</si>
  <si>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</si>
  <si>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</si>
  <si>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</si>
  <si>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</si>
  <si>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</si>
  <si>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</si>
  <si>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</si>
  <si>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</si>
  <si>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</si>
  <si>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</si>
  <si>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</si>
  <si>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</si>
  <si>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</si>
  <si>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</si>
  <si>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</si>
  <si>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</si>
  <si>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</si>
  <si>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</si>
  <si>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</si>
  <si>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</si>
  <si>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</si>
  <si>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</si>
  <si>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</si>
  <si>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</si>
  <si>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</si>
  <si>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</si>
  <si>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</si>
  <si>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</si>
  <si>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</si>
  <si>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</si>
  <si>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</si>
  <si>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</si>
  <si>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</si>
  <si>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</si>
  <si>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</si>
  <si>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</si>
  <si>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</si>
  <si>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</si>
  <si>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</si>
  <si>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</si>
  <si>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</si>
  <si>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</si>
  <si>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</si>
  <si>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</si>
  <si>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</si>
  <si>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</si>
  <si>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</si>
  <si>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</si>
  <si>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</si>
  <si>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</si>
  <si>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</si>
  <si>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</si>
  <si>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</si>
  <si>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</si>
  <si>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</si>
  <si>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</si>
  <si>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</si>
  <si>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</si>
  <si>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</si>
  <si>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</si>
  <si>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</si>
  <si>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</si>
  <si>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</si>
  <si>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</si>
  <si>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</si>
  <si>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</si>
  <si>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</si>
  <si>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</si>
  <si>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</si>
  <si>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</si>
  <si>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</si>
  <si>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</si>
  <si>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</si>
  <si>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</si>
  <si>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</si>
  <si>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</si>
  <si>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</si>
  <si>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</si>
  <si>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</si>
  <si>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</si>
  <si>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</si>
  <si>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</si>
  <si>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</si>
  <si>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</si>
  <si>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</si>
  <si>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</si>
  <si>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</si>
  <si>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</si>
  <si>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</si>
  <si>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</si>
  <si>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</si>
  <si>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</si>
  <si>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</si>
  <si>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</si>
  <si>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</si>
  <si>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</si>
  <si>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</si>
  <si>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</si>
  <si>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</si>
  <si>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</si>
  <si>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</si>
  <si>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</si>
  <si>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</si>
  <si>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</si>
  <si>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</si>
  <si>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</si>
  <si>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</si>
  <si>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</si>
  <si>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</si>
  <si>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</si>
  <si>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</si>
  <si>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</si>
  <si>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</si>
  <si>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</si>
  <si>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</si>
  <si>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</si>
  <si>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</si>
  <si>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</si>
  <si>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</si>
  <si>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</si>
  <si>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</si>
  <si>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</si>
  <si>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</si>
  <si>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</si>
  <si>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</si>
  <si>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</si>
  <si>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</si>
  <si>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</si>
  <si>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</si>
  <si>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</si>
  <si>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</si>
  <si>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</si>
  <si>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</si>
  <si>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</si>
  <si>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</si>
  <si>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</si>
  <si>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</si>
  <si>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</si>
  <si>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</si>
  <si>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</si>
  <si>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</si>
  <si>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</si>
  <si>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</si>
  <si>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</si>
  <si>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</si>
  <si>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</si>
  <si>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</si>
  <si>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</si>
  <si>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</si>
  <si>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</si>
  <si>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</si>
  <si>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</si>
  <si>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</si>
  <si>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</si>
  <si>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</si>
  <si>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</si>
  <si>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</si>
  <si>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</si>
  <si>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</si>
  <si>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</si>
  <si>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</si>
  <si>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</si>
  <si>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</si>
  <si>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</si>
  <si>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</si>
  <si>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</si>
  <si>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</si>
  <si>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</si>
  <si>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</si>
  <si>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</si>
  <si>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</si>
  <si>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</si>
  <si>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</si>
  <si>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</si>
  <si>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</si>
  <si>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</si>
  <si>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</si>
  <si>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</si>
  <si>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</si>
  <si>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</si>
  <si>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</si>
  <si>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</si>
  <si>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</si>
  <si>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</si>
  <si>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</si>
  <si>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</si>
  <si>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</si>
  <si>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</si>
  <si>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</si>
  <si>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</si>
  <si>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</si>
  <si>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</si>
  <si>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</si>
  <si>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</si>
  <si>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</si>
  <si>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</si>
  <si>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</si>
  <si>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</si>
  <si>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</si>
  <si>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</si>
  <si>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</si>
  <si>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</si>
  <si>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</si>
  <si>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</si>
  <si>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</si>
  <si>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</si>
  <si>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</si>
  <si>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</si>
  <si>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</si>
  <si>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</si>
  <si>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</si>
  <si>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</si>
  <si>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</si>
  <si>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</si>
  <si>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</si>
  <si>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</si>
  <si>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</si>
  <si>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</si>
  <si>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</si>
  <si>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</si>
  <si>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</si>
  <si>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</si>
  <si>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</si>
  <si>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</si>
  <si>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</si>
  <si>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</si>
  <si>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</si>
  <si>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</si>
  <si>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</si>
  <si>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</si>
  <si>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</si>
  <si>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</si>
  <si>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</si>
  <si>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</si>
  <si>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</si>
  <si>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</si>
  <si>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</si>
  <si>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</si>
  <si>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</si>
  <si>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</si>
  <si>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</si>
  <si>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</si>
  <si>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</si>
  <si>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</si>
  <si>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</si>
  <si>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</si>
  <si>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</si>
  <si>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</si>
  <si>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</si>
  <si>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</si>
  <si>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</si>
  <si>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</si>
  <si>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</si>
  <si>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</si>
  <si>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</si>
  <si>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</si>
  <si>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</si>
  <si>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</si>
  <si>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</si>
  <si>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</si>
  <si>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</si>
  <si>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</si>
  <si>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</si>
  <si>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</si>
  <si>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</si>
  <si>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</si>
  <si>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</si>
  <si>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</si>
  <si>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</si>
  <si>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</si>
  <si>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</si>
  <si>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</si>
  <si>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</si>
  <si>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</si>
  <si>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</si>
  <si>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</si>
  <si>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</si>
  <si>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</si>
  <si>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</si>
  <si>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</si>
  <si>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</si>
  <si>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</si>
  <si>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</si>
  <si>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</si>
  <si>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</si>
  <si>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</si>
  <si>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</si>
  <si>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</si>
  <si>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</si>
  <si>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</si>
  <si>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</si>
  <si>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</si>
  <si>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</si>
  <si>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</si>
  <si>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</si>
  <si>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</si>
  <si>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</si>
  <si>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</si>
  <si>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</si>
  <si>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</si>
  <si>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</si>
  <si>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</si>
  <si>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</si>
  <si>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</si>
  <si>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</si>
  <si>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</si>
  <si>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</si>
  <si>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</si>
  <si>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</si>
  <si>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</si>
  <si>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</si>
  <si>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</si>
  <si>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</si>
  <si>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</si>
  <si>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</si>
  <si>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</si>
  <si>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</si>
  <si>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</si>
  <si>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</si>
  <si>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</si>
  <si>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</si>
  <si>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</si>
  <si>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</si>
  <si>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</si>
  <si>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>53 2 00 99990</t>
  </si>
  <si>
    <t>Содержание автомобильных дорог общего пользования месного значения</t>
  </si>
  <si>
    <t>532 00 99990</t>
  </si>
  <si>
    <t>Содержание автомобильных дорог общего пользования метсного значения</t>
  </si>
  <si>
    <t>Организация в границах поселения газоснабжения  населения</t>
  </si>
  <si>
    <t>Распределение бюджетных ассигнований по разделам и подразделам классификации  расходов бюджета на 2023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</si>
  <si>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2023 год  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</si>
  <si>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2023год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</si>
  <si>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2023 год</t>
  </si>
  <si>
    <t>Муципальная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</si>
  <si>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 Развитие субъектов малого и среднего предпринимательства" в Трехсельском поселении Успенского района на 2023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</si>
  <si>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2023 год</t>
  </si>
  <si>
    <t>Ведомственная структура расходов местного бюджета на 2023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</si>
  <si>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2023год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</si>
  <si>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2023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</si>
  <si>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</si>
  <si>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2023г.</t>
  </si>
  <si>
    <t>Приложение №3
к решению Совета Трехсельского 
сельского поселенияУспенского района
от "15"декабря 2022 года № 150</t>
  </si>
  <si>
    <t>Приложение № 4
к решению Совета Трехсельского 
сельского поселенияУспенского района
от " 15" декабря  2022 года № 150</t>
  </si>
  <si>
    <t xml:space="preserve">                                            Приложение № 5
                  к решению Совета Трехсельское 
     сельского поселенияУспенского района
                      от "15" декабря 2022 года № 150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</si>
  <si>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</si>
  <si>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Осуществление комплекса мер в обеспечении безопасности дорожного движения</t>
  </si>
  <si>
    <t>53 4 0000000</t>
  </si>
  <si>
    <t>69 7 00 00000</t>
  </si>
  <si>
    <t>Муниципальная программа "Предупреждение и ликвидация последствий чрезвычайных  ситуаций и стихийных бедствий природного и техногенного характера на  на территории   Трехсельского сельского поселения Успенского района на 2023год "</t>
  </si>
  <si>
    <t>69 7 01 00000</t>
  </si>
  <si>
    <t>69 7 01 00005</t>
  </si>
  <si>
    <t>Иные закупки товаров, работ и  услуг для обеспечения муниципальных нужд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</si>
  <si>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 на 2023 год.</t>
  </si>
  <si>
    <t>Участие  в предупреждении и ликвидации последствий чрезвычайных ситуаций в границах поселения</t>
  </si>
  <si>
    <t>Муниципальная программа "Обеспечение деятельности органов местного самоуправления Трехсельского сельского поселения Успенского района на 2023 год"</t>
  </si>
  <si>
    <t>25 0 00 00000</t>
  </si>
  <si>
    <t>25 4 00 00000</t>
  </si>
  <si>
    <t>25 4 02 00010</t>
  </si>
  <si>
    <t>Владение, пользование и распоряжение имуществом, находящемся в муниципальной собственности поселения</t>
  </si>
  <si>
    <t>Содержание и страхование объектов, составляющих имущество казны поселения</t>
  </si>
  <si>
    <t>Муниципальная программа "Обеспечение  деятельности органов местного самоуправления Трехсельского сельского поселения Успенского района на 2023г".</t>
  </si>
  <si>
    <t>25 4 02 00000</t>
  </si>
  <si>
    <t>Владение, пользование и распоряжене имуществом, находящимся в муниципальной собственности поселения</t>
  </si>
  <si>
    <t>Владение, пользование и распоряжение имуществом, находящегося в муниципальной собственности поселения</t>
  </si>
  <si>
    <t>64 5 01 00000</t>
  </si>
  <si>
    <t>64 5 01 00002</t>
  </si>
  <si>
    <t>Приложение № 1
к решению Совета Трехсельского 
сельского поселенияУспенского района
от " 09 "июня   2023 года № 176</t>
  </si>
  <si>
    <t>Приложение № 2
к решению Совета Трехсельского 
сельского поселенияУспенского района
от " 09 "июня    2023 года № 176</t>
  </si>
  <si>
    <t xml:space="preserve">                                            Приложение № 3
                  к решению Совета Трехсельское 
     сельского поселенияУспенского района
                      от "09" июня  2023 года № 176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</si>
</sst>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7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7" fontId="70" fillId="3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176" fontId="0" fillId="0" borderId="0" xfId="0" applyNumberFormat="1" applyAlignment="1">
      <alignment/>
    </xf>
    <xf numFmtId="177" fontId="71" fillId="32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177" fontId="71" fillId="0" borderId="10" xfId="0" applyNumberFormat="1" applyFont="1" applyBorder="1" applyAlignment="1">
      <alignment horizontal="right" vertical="center"/>
    </xf>
    <xf numFmtId="0" fontId="5" fillId="32" borderId="12" xfId="0" applyFont="1" applyFill="1" applyBorder="1" applyAlignment="1">
      <alignment horizontal="justify" wrapText="1"/>
    </xf>
    <xf numFmtId="177" fontId="7" fillId="32" borderId="10" xfId="0" applyNumberFormat="1" applyFont="1" applyFill="1" applyBorder="1" applyAlignment="1">
      <alignment vertical="center" wrapText="1"/>
    </xf>
    <xf numFmtId="0" fontId="16" fillId="13" borderId="10" xfId="0" applyFont="1" applyFill="1" applyBorder="1" applyAlignment="1">
      <alignment/>
    </xf>
    <xf numFmtId="49" fontId="16" fillId="13" borderId="10" xfId="0" applyNumberFormat="1" applyFont="1" applyFill="1" applyBorder="1" applyAlignment="1">
      <alignment horizontal="center" vertical="center" wrapText="1"/>
    </xf>
    <xf numFmtId="177" fontId="16" fillId="13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3" fillId="13" borderId="15" xfId="0" applyFont="1" applyFill="1" applyBorder="1" applyAlignment="1">
      <alignment horizontal="left" vertical="center" wrapText="1"/>
    </xf>
    <xf numFmtId="0" fontId="23" fillId="13" borderId="19" xfId="0" applyFont="1" applyFill="1" applyBorder="1" applyAlignment="1">
      <alignment horizontal="left" vertical="center" wrapText="1"/>
    </xf>
    <xf numFmtId="0" fontId="23" fillId="13" borderId="11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22" fillId="0" borderId="15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4" sqref="A4:D4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  <col min="5" max="5" width="0.13671875" style="0" customWidth="1"/>
  </cols>
  <sheetData>
    <row r="1" spans="3:4" ht="0.75" customHeight="1">
      <c r="C1" s="309" t="s">
        <v>310</v>
      </c>
      <c r="D1" s="309"/>
    </row>
    <row r="2" ht="15.75" hidden="1"/>
    <row r="3" spans="3:4" ht="0.75" customHeight="1">
      <c r="C3" s="309" t="s">
        <v>382</v>
      </c>
      <c r="D3" s="309"/>
    </row>
    <row r="4" spans="1:4" ht="63.75" customHeight="1">
      <c r="A4" s="307" t="s">
        <v>427</v>
      </c>
      <c r="B4" s="307"/>
      <c r="C4" s="307"/>
      <c r="D4" s="307"/>
    </row>
    <row r="5" spans="1:5" s="294" customFormat="1" ht="64.5" customHeight="1">
      <c r="A5" s="296"/>
      <c r="B5" s="307" t="s">
        <v>402</v>
      </c>
      <c r="C5" s="307"/>
      <c r="D5" s="307"/>
      <c r="E5" s="307"/>
    </row>
    <row r="6" spans="1:4" ht="33" customHeight="1">
      <c r="A6" s="308" t="s">
        <v>390</v>
      </c>
      <c r="B6" s="308"/>
      <c r="C6" s="308"/>
      <c r="D6" s="308"/>
    </row>
    <row r="7" spans="1:4" ht="15" hidden="1">
      <c r="A7" s="43"/>
      <c r="B7" s="43"/>
      <c r="C7" s="43"/>
      <c r="D7" s="43" t="s">
        <v>0</v>
      </c>
    </row>
    <row r="8" spans="1:4" ht="51">
      <c r="A8" s="44" t="s">
        <v>1</v>
      </c>
      <c r="B8" s="44" t="s">
        <v>2</v>
      </c>
      <c r="C8" s="45" t="s">
        <v>3</v>
      </c>
      <c r="D8" s="45" t="s">
        <v>4</v>
      </c>
    </row>
    <row r="9" spans="1:4" ht="15">
      <c r="A9" s="44"/>
      <c r="B9" s="44"/>
      <c r="C9" s="46" t="s">
        <v>5</v>
      </c>
      <c r="D9" s="47">
        <f>D11+D17+D19+D25+D30+D34+D36</f>
        <v>15622.2</v>
      </c>
    </row>
    <row r="10" spans="1:4" ht="15">
      <c r="A10" s="48"/>
      <c r="B10" s="48"/>
      <c r="C10" s="48" t="s">
        <v>6</v>
      </c>
      <c r="D10" s="49"/>
    </row>
    <row r="11" spans="1:4" ht="15">
      <c r="A11" s="44" t="s">
        <v>27</v>
      </c>
      <c r="B11" s="44" t="s">
        <v>35</v>
      </c>
      <c r="C11" s="46" t="s">
        <v>7</v>
      </c>
      <c r="D11" s="47">
        <f>D12+D13+D14+D15+D16</f>
        <v>6091.2</v>
      </c>
    </row>
    <row r="12" spans="1:5" ht="25.5">
      <c r="A12" s="48"/>
      <c r="B12" s="48" t="s">
        <v>36</v>
      </c>
      <c r="C12" s="50" t="s">
        <v>8</v>
      </c>
      <c r="D12" s="49">
        <v>892.6</v>
      </c>
      <c r="E12" s="287"/>
    </row>
    <row r="13" spans="1:6" ht="45" customHeight="1">
      <c r="A13" s="48"/>
      <c r="B13" s="48" t="s">
        <v>37</v>
      </c>
      <c r="C13" s="50" t="s">
        <v>108</v>
      </c>
      <c r="D13" s="49">
        <v>2947</v>
      </c>
      <c r="E13" s="287"/>
      <c r="F13">
        <v>-250</v>
      </c>
    </row>
    <row r="14" spans="1:5" ht="39">
      <c r="A14" s="48"/>
      <c r="B14" s="48" t="s">
        <v>102</v>
      </c>
      <c r="C14" s="51" t="s">
        <v>107</v>
      </c>
      <c r="D14" s="49">
        <v>34.7</v>
      </c>
      <c r="E14" s="287"/>
    </row>
    <row r="15" spans="1:5" ht="15">
      <c r="A15" s="48"/>
      <c r="B15" s="48" t="s">
        <v>115</v>
      </c>
      <c r="C15" s="52" t="s">
        <v>9</v>
      </c>
      <c r="D15" s="49">
        <f>'Приложение 5 расходы'!H38</f>
        <v>1</v>
      </c>
      <c r="E15" s="287"/>
    </row>
    <row r="16" spans="1:5" ht="15">
      <c r="A16" s="48"/>
      <c r="B16" s="48" t="s">
        <v>38</v>
      </c>
      <c r="C16" s="50" t="s">
        <v>10</v>
      </c>
      <c r="D16" s="49">
        <v>2215.9</v>
      </c>
      <c r="E16" s="287"/>
    </row>
    <row r="17" spans="1:5" ht="15">
      <c r="A17" s="44" t="s">
        <v>28</v>
      </c>
      <c r="B17" s="44" t="s">
        <v>39</v>
      </c>
      <c r="C17" s="46" t="s">
        <v>11</v>
      </c>
      <c r="D17" s="47">
        <f>D18</f>
        <v>118.6</v>
      </c>
      <c r="E17" s="287"/>
    </row>
    <row r="18" spans="1:5" ht="15">
      <c r="A18" s="48"/>
      <c r="B18" s="48" t="s">
        <v>40</v>
      </c>
      <c r="C18" s="50" t="s">
        <v>12</v>
      </c>
      <c r="D18" s="49">
        <v>118.6</v>
      </c>
      <c r="E18" s="287"/>
    </row>
    <row r="19" spans="1:7" ht="27" customHeight="1">
      <c r="A19" s="44" t="s">
        <v>29</v>
      </c>
      <c r="B19" s="44" t="s">
        <v>41</v>
      </c>
      <c r="C19" s="46" t="s">
        <v>13</v>
      </c>
      <c r="D19" s="47">
        <f>D23+D24</f>
        <v>308.40000000000003</v>
      </c>
      <c r="E19" s="287"/>
      <c r="G19" s="220"/>
    </row>
    <row r="20" spans="1:5" ht="0.75" customHeight="1" hidden="1">
      <c r="A20" s="48"/>
      <c r="B20" s="48" t="s">
        <v>42</v>
      </c>
      <c r="C20" s="50" t="s">
        <v>14</v>
      </c>
      <c r="D20" s="49">
        <v>1</v>
      </c>
      <c r="E20" s="287"/>
    </row>
    <row r="21" spans="1:5" ht="15" hidden="1">
      <c r="A21" s="48"/>
      <c r="B21" s="48"/>
      <c r="C21" s="50"/>
      <c r="D21" s="49">
        <v>0</v>
      </c>
      <c r="E21" s="287"/>
    </row>
    <row r="22" spans="1:5" ht="25.5" hidden="1">
      <c r="A22" s="48"/>
      <c r="B22" s="48" t="s">
        <v>43</v>
      </c>
      <c r="C22" s="50" t="s">
        <v>15</v>
      </c>
      <c r="D22" s="49"/>
      <c r="E22" s="287"/>
    </row>
    <row r="23" spans="1:5" ht="30" customHeight="1">
      <c r="A23" s="48"/>
      <c r="B23" s="48" t="s">
        <v>117</v>
      </c>
      <c r="C23" s="50" t="s">
        <v>360</v>
      </c>
      <c r="D23" s="49">
        <v>260.6</v>
      </c>
      <c r="E23" s="290"/>
    </row>
    <row r="24" spans="1:5" ht="25.5">
      <c r="A24" s="48"/>
      <c r="B24" s="48" t="s">
        <v>43</v>
      </c>
      <c r="C24" s="50" t="s">
        <v>15</v>
      </c>
      <c r="D24" s="49">
        <v>47.8</v>
      </c>
      <c r="E24" s="287"/>
    </row>
    <row r="25" spans="1:5" ht="15" customHeight="1">
      <c r="A25" s="44" t="s">
        <v>30</v>
      </c>
      <c r="B25" s="44" t="s">
        <v>44</v>
      </c>
      <c r="C25" s="46" t="s">
        <v>16</v>
      </c>
      <c r="D25" s="47">
        <f>D27+D28+D29</f>
        <v>2827.2999999999997</v>
      </c>
      <c r="E25" s="287"/>
    </row>
    <row r="26" spans="1:5" ht="15" hidden="1">
      <c r="A26" s="48"/>
      <c r="B26" s="48" t="s">
        <v>45</v>
      </c>
      <c r="C26" s="50" t="s">
        <v>17</v>
      </c>
      <c r="D26" s="49">
        <v>0</v>
      </c>
      <c r="E26" s="287"/>
    </row>
    <row r="27" spans="1:6" ht="15">
      <c r="A27" s="48"/>
      <c r="B27" s="48" t="s">
        <v>45</v>
      </c>
      <c r="C27" s="50" t="s">
        <v>17</v>
      </c>
      <c r="D27" s="49">
        <v>3.5</v>
      </c>
      <c r="E27" s="287"/>
      <c r="F27">
        <v>2</v>
      </c>
    </row>
    <row r="28" spans="1:6" ht="15">
      <c r="A28" s="48"/>
      <c r="B28" s="48" t="s">
        <v>46</v>
      </c>
      <c r="C28" s="50" t="s">
        <v>18</v>
      </c>
      <c r="D28" s="49">
        <v>2759.2</v>
      </c>
      <c r="E28" s="288"/>
      <c r="F28" s="297"/>
    </row>
    <row r="29" spans="1:5" ht="15">
      <c r="A29" s="48"/>
      <c r="B29" s="48" t="s">
        <v>47</v>
      </c>
      <c r="C29" s="50" t="s">
        <v>19</v>
      </c>
      <c r="D29" s="49">
        <v>64.6</v>
      </c>
      <c r="E29" s="287"/>
    </row>
    <row r="30" spans="1:5" ht="15">
      <c r="A30" s="44" t="s">
        <v>31</v>
      </c>
      <c r="B30" s="44" t="s">
        <v>48</v>
      </c>
      <c r="C30" s="46" t="s">
        <v>20</v>
      </c>
      <c r="D30" s="47">
        <f>D32+D33</f>
        <v>1760.2</v>
      </c>
      <c r="E30" s="287"/>
    </row>
    <row r="31" spans="1:5" ht="0" customHeight="1" hidden="1">
      <c r="A31" s="44"/>
      <c r="B31" s="48" t="s">
        <v>49</v>
      </c>
      <c r="C31" s="50" t="s">
        <v>21</v>
      </c>
      <c r="D31" s="47">
        <v>0</v>
      </c>
      <c r="E31" s="287"/>
    </row>
    <row r="32" spans="1:5" ht="15">
      <c r="A32" s="48"/>
      <c r="B32" s="48" t="s">
        <v>49</v>
      </c>
      <c r="C32" s="50" t="s">
        <v>21</v>
      </c>
      <c r="D32" s="49">
        <v>445.3</v>
      </c>
      <c r="E32" s="289"/>
    </row>
    <row r="33" spans="1:6" ht="15">
      <c r="A33" s="48"/>
      <c r="B33" s="48" t="s">
        <v>50</v>
      </c>
      <c r="C33" s="50" t="s">
        <v>22</v>
      </c>
      <c r="D33" s="49">
        <v>1314.9</v>
      </c>
      <c r="E33" s="287"/>
      <c r="F33">
        <v>250</v>
      </c>
    </row>
    <row r="34" spans="1:5" ht="15">
      <c r="A34" s="44" t="s">
        <v>32</v>
      </c>
      <c r="B34" s="44" t="s">
        <v>51</v>
      </c>
      <c r="C34" s="46" t="s">
        <v>23</v>
      </c>
      <c r="D34" s="47">
        <f>D35</f>
        <v>4453.5</v>
      </c>
      <c r="E34" s="287"/>
    </row>
    <row r="35" spans="1:5" ht="15">
      <c r="A35" s="48"/>
      <c r="B35" s="48" t="s">
        <v>52</v>
      </c>
      <c r="C35" s="50" t="s">
        <v>24</v>
      </c>
      <c r="D35" s="49">
        <v>4453.5</v>
      </c>
      <c r="E35" s="226"/>
    </row>
    <row r="36" spans="1:4" ht="15">
      <c r="A36" s="44" t="s">
        <v>33</v>
      </c>
      <c r="B36" s="44" t="s">
        <v>53</v>
      </c>
      <c r="C36" s="46" t="s">
        <v>25</v>
      </c>
      <c r="D36" s="47">
        <f>D37</f>
        <v>63</v>
      </c>
    </row>
    <row r="37" spans="1:5" ht="15">
      <c r="A37" s="48"/>
      <c r="B37" s="48" t="s">
        <v>54</v>
      </c>
      <c r="C37" s="50" t="s">
        <v>26</v>
      </c>
      <c r="D37" s="49">
        <v>63</v>
      </c>
      <c r="E37" s="291"/>
    </row>
    <row r="38" spans="1:4" ht="15">
      <c r="A38" s="53"/>
      <c r="B38" s="43"/>
      <c r="C38" s="43"/>
      <c r="D38" s="43"/>
    </row>
    <row r="39" spans="1:4" ht="15">
      <c r="A39" s="53" t="s">
        <v>198</v>
      </c>
      <c r="B39" s="43"/>
      <c r="C39" s="43"/>
      <c r="D39" s="43"/>
    </row>
    <row r="40" spans="1:4" ht="15">
      <c r="A40" s="53" t="s">
        <v>105</v>
      </c>
      <c r="B40" s="43"/>
      <c r="C40" s="43" t="s">
        <v>119</v>
      </c>
      <c r="D40" s="43" t="s">
        <v>309</v>
      </c>
    </row>
    <row r="41" spans="1:4" ht="15">
      <c r="A41" s="43"/>
      <c r="B41" s="43"/>
      <c r="C41" s="43"/>
      <c r="D41" s="43"/>
    </row>
  </sheetData>
  <sheetProtection/>
  <mergeCells count="5">
    <mergeCell ref="A4:D4"/>
    <mergeCell ref="A6:D6"/>
    <mergeCell ref="C3:D3"/>
    <mergeCell ref="C1:D1"/>
    <mergeCell ref="B5:E5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zoomScaleSheetLayoutView="93" workbookViewId="0" topLeftCell="A1">
      <selection activeCell="B8" sqref="B8:H8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4218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464" t="s">
        <v>304</v>
      </c>
      <c r="D1" s="464"/>
      <c r="E1" s="464"/>
      <c r="F1" s="464"/>
      <c r="G1" s="464"/>
      <c r="H1" s="464"/>
    </row>
    <row r="2" spans="2:8" ht="15.75" hidden="1">
      <c r="B2" s="5"/>
      <c r="C2" s="464" t="s">
        <v>289</v>
      </c>
      <c r="D2" s="464"/>
      <c r="E2" s="464"/>
      <c r="F2" s="464"/>
      <c r="G2" s="464"/>
      <c r="H2" s="464"/>
    </row>
    <row r="3" spans="2:8" ht="15.75" hidden="1">
      <c r="B3" s="5"/>
      <c r="C3" s="464" t="s">
        <v>254</v>
      </c>
      <c r="D3" s="464"/>
      <c r="E3" s="464"/>
      <c r="F3" s="464"/>
      <c r="G3" s="464"/>
      <c r="H3" s="464"/>
    </row>
    <row r="4" spans="2:8" ht="15.75" hidden="1">
      <c r="B4" s="5"/>
      <c r="C4" s="464" t="s">
        <v>311</v>
      </c>
      <c r="D4" s="464"/>
      <c r="E4" s="464"/>
      <c r="F4" s="464"/>
      <c r="G4" s="464"/>
      <c r="H4" s="464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0.75" customHeight="1">
      <c r="B6" s="316" t="s">
        <v>383</v>
      </c>
      <c r="C6" s="317"/>
      <c r="D6" s="317"/>
      <c r="E6" s="317"/>
      <c r="F6" s="317"/>
      <c r="G6" s="317"/>
      <c r="H6" s="317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81" customHeight="1">
      <c r="A8" s="163"/>
      <c r="B8" s="316" t="s">
        <v>428</v>
      </c>
      <c r="C8" s="317"/>
      <c r="D8" s="317"/>
      <c r="E8" s="317"/>
      <c r="F8" s="317"/>
      <c r="G8" s="317"/>
      <c r="H8" s="317"/>
    </row>
    <row r="9" spans="1:8" s="294" customFormat="1" ht="79.5" customHeight="1">
      <c r="A9" s="163"/>
      <c r="B9" s="316" t="s">
        <v>403</v>
      </c>
      <c r="C9" s="317"/>
      <c r="D9" s="317"/>
      <c r="E9" s="317"/>
      <c r="F9" s="317"/>
      <c r="G9" s="317"/>
      <c r="H9" s="317"/>
    </row>
    <row r="10" spans="2:8" ht="51" customHeight="1">
      <c r="B10" s="463" t="s">
        <v>391</v>
      </c>
      <c r="C10" s="463"/>
      <c r="D10" s="463"/>
      <c r="E10" s="463"/>
      <c r="F10" s="463"/>
      <c r="G10" s="463"/>
      <c r="H10" s="463"/>
    </row>
    <row r="11" spans="2:8" ht="15" customHeight="1">
      <c r="B11" s="5"/>
      <c r="C11" s="5"/>
      <c r="D11" s="5"/>
      <c r="E11" s="5"/>
      <c r="F11" s="5"/>
      <c r="G11" s="5"/>
      <c r="H11" s="5" t="s">
        <v>0</v>
      </c>
    </row>
    <row r="12" spans="1:8" ht="81.75" customHeight="1">
      <c r="A12" s="38"/>
      <c r="B12" s="449" t="s">
        <v>3</v>
      </c>
      <c r="C12" s="450"/>
      <c r="D12" s="450"/>
      <c r="E12" s="451"/>
      <c r="F12" s="3" t="s">
        <v>58</v>
      </c>
      <c r="G12" s="3" t="s">
        <v>59</v>
      </c>
      <c r="H12" s="3" t="s">
        <v>88</v>
      </c>
    </row>
    <row r="13" spans="1:8" ht="12" customHeight="1">
      <c r="A13" s="38"/>
      <c r="B13" s="318">
        <v>1</v>
      </c>
      <c r="C13" s="319"/>
      <c r="D13" s="319"/>
      <c r="E13" s="320"/>
      <c r="F13" s="4">
        <v>5</v>
      </c>
      <c r="G13" s="4">
        <v>6</v>
      </c>
      <c r="H13" s="4">
        <v>7</v>
      </c>
    </row>
    <row r="14" spans="1:8" ht="15.75">
      <c r="A14" s="38"/>
      <c r="B14" s="321" t="s">
        <v>60</v>
      </c>
      <c r="C14" s="322"/>
      <c r="D14" s="322"/>
      <c r="E14" s="323"/>
      <c r="F14" s="7"/>
      <c r="G14" s="7"/>
      <c r="H14" s="164">
        <f>H20+H24+H70+H93+H106+H110+H118+H122+H134+H143+H151+H98+H15+H102</f>
        <v>15622.200000000003</v>
      </c>
    </row>
    <row r="15" spans="1:8" s="294" customFormat="1" ht="68.25" customHeight="1">
      <c r="A15" s="304">
        <v>1</v>
      </c>
      <c r="B15" s="310" t="s">
        <v>415</v>
      </c>
      <c r="C15" s="311"/>
      <c r="D15" s="311"/>
      <c r="E15" s="312"/>
      <c r="F15" s="305" t="s">
        <v>416</v>
      </c>
      <c r="G15" s="305"/>
      <c r="H15" s="306">
        <f>H16</f>
        <v>0</v>
      </c>
    </row>
    <row r="16" spans="1:8" s="294" customFormat="1" ht="45.75" customHeight="1">
      <c r="A16" s="171"/>
      <c r="B16" s="313" t="s">
        <v>423</v>
      </c>
      <c r="C16" s="314"/>
      <c r="D16" s="314"/>
      <c r="E16" s="315"/>
      <c r="F16" s="178" t="s">
        <v>417</v>
      </c>
      <c r="G16" s="183"/>
      <c r="H16" s="184">
        <f>H17</f>
        <v>0</v>
      </c>
    </row>
    <row r="17" spans="1:8" s="294" customFormat="1" ht="36" customHeight="1">
      <c r="A17" s="171"/>
      <c r="B17" s="313" t="s">
        <v>420</v>
      </c>
      <c r="C17" s="314"/>
      <c r="D17" s="314"/>
      <c r="E17" s="315"/>
      <c r="F17" s="178" t="s">
        <v>422</v>
      </c>
      <c r="G17" s="183"/>
      <c r="H17" s="184">
        <f>H18</f>
        <v>0</v>
      </c>
    </row>
    <row r="18" spans="1:8" s="294" customFormat="1" ht="20.25" customHeight="1">
      <c r="A18" s="171"/>
      <c r="B18" s="313" t="s">
        <v>245</v>
      </c>
      <c r="C18" s="314"/>
      <c r="D18" s="314"/>
      <c r="E18" s="315"/>
      <c r="F18" s="178" t="s">
        <v>418</v>
      </c>
      <c r="G18" s="183"/>
      <c r="H18" s="184">
        <f>H19</f>
        <v>0</v>
      </c>
    </row>
    <row r="19" spans="1:9" s="294" customFormat="1" ht="48" customHeight="1">
      <c r="A19" s="171"/>
      <c r="B19" s="313" t="s">
        <v>257</v>
      </c>
      <c r="C19" s="314"/>
      <c r="D19" s="314"/>
      <c r="E19" s="315"/>
      <c r="F19" s="178" t="s">
        <v>418</v>
      </c>
      <c r="G19" s="183" t="s">
        <v>92</v>
      </c>
      <c r="H19" s="184">
        <v>0</v>
      </c>
      <c r="I19" s="294">
        <v>-15.1</v>
      </c>
    </row>
    <row r="20" spans="1:8" ht="30" customHeight="1">
      <c r="A20" s="277">
        <v>2</v>
      </c>
      <c r="B20" s="446" t="s">
        <v>139</v>
      </c>
      <c r="C20" s="447"/>
      <c r="D20" s="447"/>
      <c r="E20" s="448"/>
      <c r="F20" s="165" t="s">
        <v>141</v>
      </c>
      <c r="G20" s="165"/>
      <c r="H20" s="166">
        <f>H21</f>
        <v>892.6</v>
      </c>
    </row>
    <row r="21" spans="1:8" ht="43.5" customHeight="1">
      <c r="A21" s="167"/>
      <c r="B21" s="452" t="s">
        <v>290</v>
      </c>
      <c r="C21" s="453"/>
      <c r="D21" s="453"/>
      <c r="E21" s="454"/>
      <c r="F21" s="168" t="s">
        <v>142</v>
      </c>
      <c r="G21" s="169"/>
      <c r="H21" s="170">
        <f>H22</f>
        <v>892.6</v>
      </c>
    </row>
    <row r="22" spans="1:8" ht="26.25" customHeight="1">
      <c r="A22" s="167"/>
      <c r="B22" s="455" t="s">
        <v>120</v>
      </c>
      <c r="C22" s="456"/>
      <c r="D22" s="456"/>
      <c r="E22" s="457"/>
      <c r="F22" s="168" t="s">
        <v>143</v>
      </c>
      <c r="G22" s="168"/>
      <c r="H22" s="170">
        <f>H23</f>
        <v>892.6</v>
      </c>
    </row>
    <row r="23" spans="1:8" ht="30" customHeight="1">
      <c r="A23" s="171"/>
      <c r="B23" s="357" t="s">
        <v>256</v>
      </c>
      <c r="C23" s="358"/>
      <c r="D23" s="358"/>
      <c r="E23" s="359"/>
      <c r="F23" s="172" t="s">
        <v>143</v>
      </c>
      <c r="G23" s="172" t="s">
        <v>91</v>
      </c>
      <c r="H23" s="170">
        <v>892.6</v>
      </c>
    </row>
    <row r="24" spans="1:8" ht="60" customHeight="1">
      <c r="A24" s="277">
        <v>3</v>
      </c>
      <c r="B24" s="458" t="s">
        <v>291</v>
      </c>
      <c r="C24" s="459"/>
      <c r="D24" s="459"/>
      <c r="E24" s="460"/>
      <c r="F24" s="165" t="s">
        <v>144</v>
      </c>
      <c r="G24" s="165"/>
      <c r="H24" s="166">
        <f>H25+H31+H38+H45+H50+H57</f>
        <v>5346.1</v>
      </c>
    </row>
    <row r="25" spans="1:8" ht="30.75" customHeight="1">
      <c r="A25" s="173"/>
      <c r="B25" s="431" t="s">
        <v>255</v>
      </c>
      <c r="C25" s="432"/>
      <c r="D25" s="432"/>
      <c r="E25" s="433"/>
      <c r="F25" s="174" t="s">
        <v>146</v>
      </c>
      <c r="G25" s="175"/>
      <c r="H25" s="176">
        <f>H26</f>
        <v>2943.2</v>
      </c>
    </row>
    <row r="26" spans="1:8" ht="30" customHeight="1">
      <c r="A26" s="167"/>
      <c r="B26" s="331" t="s">
        <v>120</v>
      </c>
      <c r="C26" s="332"/>
      <c r="D26" s="332"/>
      <c r="E26" s="333"/>
      <c r="F26" s="177" t="s">
        <v>147</v>
      </c>
      <c r="G26" s="168"/>
      <c r="H26" s="170">
        <f>H27+H28+H29+H30</f>
        <v>2943.2</v>
      </c>
    </row>
    <row r="27" spans="1:9" ht="31.5" customHeight="1">
      <c r="A27" s="167"/>
      <c r="B27" s="357" t="s">
        <v>256</v>
      </c>
      <c r="C27" s="358"/>
      <c r="D27" s="358"/>
      <c r="E27" s="359"/>
      <c r="F27" s="177" t="s">
        <v>147</v>
      </c>
      <c r="G27" s="178" t="s">
        <v>91</v>
      </c>
      <c r="H27" s="179">
        <v>2118.2</v>
      </c>
      <c r="I27">
        <v>-252</v>
      </c>
    </row>
    <row r="28" spans="1:8" ht="43.5" customHeight="1">
      <c r="A28" s="167"/>
      <c r="B28" s="331" t="s">
        <v>257</v>
      </c>
      <c r="C28" s="332"/>
      <c r="D28" s="332"/>
      <c r="E28" s="333"/>
      <c r="F28" s="177" t="s">
        <v>147</v>
      </c>
      <c r="G28" s="178" t="s">
        <v>92</v>
      </c>
      <c r="H28" s="179">
        <v>788.8</v>
      </c>
    </row>
    <row r="29" spans="1:8" ht="15" customHeight="1">
      <c r="A29" s="167"/>
      <c r="B29" s="331" t="s">
        <v>64</v>
      </c>
      <c r="C29" s="332"/>
      <c r="D29" s="332"/>
      <c r="E29" s="333"/>
      <c r="F29" s="177" t="s">
        <v>147</v>
      </c>
      <c r="G29" s="178" t="s">
        <v>99</v>
      </c>
      <c r="H29" s="179">
        <v>5.2</v>
      </c>
    </row>
    <row r="30" spans="1:8" ht="20.25" customHeight="1">
      <c r="A30" s="167"/>
      <c r="B30" s="452" t="s">
        <v>94</v>
      </c>
      <c r="C30" s="453"/>
      <c r="D30" s="453"/>
      <c r="E30" s="454"/>
      <c r="F30" s="177" t="s">
        <v>147</v>
      </c>
      <c r="G30" s="178" t="s">
        <v>93</v>
      </c>
      <c r="H30" s="179">
        <v>31</v>
      </c>
    </row>
    <row r="31" spans="1:8" ht="46.5" customHeight="1">
      <c r="A31" s="180"/>
      <c r="B31" s="468" t="s">
        <v>162</v>
      </c>
      <c r="C31" s="469"/>
      <c r="D31" s="469"/>
      <c r="E31" s="470"/>
      <c r="F31" s="181" t="s">
        <v>154</v>
      </c>
      <c r="G31" s="181"/>
      <c r="H31" s="182">
        <f>H32+H36</f>
        <v>122.39999999999999</v>
      </c>
    </row>
    <row r="32" spans="1:8" ht="41.25" customHeight="1">
      <c r="A32" s="171"/>
      <c r="B32" s="369" t="s">
        <v>314</v>
      </c>
      <c r="C32" s="370"/>
      <c r="D32" s="370"/>
      <c r="E32" s="371"/>
      <c r="F32" s="183" t="s">
        <v>161</v>
      </c>
      <c r="G32" s="183"/>
      <c r="H32" s="184">
        <f>H33</f>
        <v>118.6</v>
      </c>
    </row>
    <row r="33" spans="1:8" ht="35.25" customHeight="1">
      <c r="A33" s="171"/>
      <c r="B33" s="357" t="s">
        <v>256</v>
      </c>
      <c r="C33" s="358"/>
      <c r="D33" s="358"/>
      <c r="E33" s="359"/>
      <c r="F33" s="183" t="s">
        <v>161</v>
      </c>
      <c r="G33" s="183" t="s">
        <v>91</v>
      </c>
      <c r="H33" s="184">
        <v>118.6</v>
      </c>
    </row>
    <row r="34" spans="1:8" ht="43.5" customHeight="1" hidden="1">
      <c r="A34" s="171"/>
      <c r="B34" s="369" t="s">
        <v>314</v>
      </c>
      <c r="C34" s="370"/>
      <c r="D34" s="370"/>
      <c r="E34" s="371"/>
      <c r="F34" s="183" t="s">
        <v>313</v>
      </c>
      <c r="G34" s="183"/>
      <c r="H34" s="184">
        <f>H35</f>
        <v>0</v>
      </c>
    </row>
    <row r="35" spans="1:8" ht="30" customHeight="1" hidden="1">
      <c r="A35" s="171"/>
      <c r="B35" s="465" t="s">
        <v>258</v>
      </c>
      <c r="C35" s="466"/>
      <c r="D35" s="466"/>
      <c r="E35" s="467"/>
      <c r="F35" s="183" t="s">
        <v>313</v>
      </c>
      <c r="G35" s="183" t="s">
        <v>91</v>
      </c>
      <c r="H35" s="184">
        <v>0</v>
      </c>
    </row>
    <row r="36" spans="1:8" ht="39.75" customHeight="1">
      <c r="A36" s="171"/>
      <c r="B36" s="369" t="s">
        <v>109</v>
      </c>
      <c r="C36" s="370"/>
      <c r="D36" s="370"/>
      <c r="E36" s="371"/>
      <c r="F36" s="183" t="s">
        <v>155</v>
      </c>
      <c r="G36" s="183"/>
      <c r="H36" s="179">
        <f>H37</f>
        <v>3.8</v>
      </c>
    </row>
    <row r="37" spans="1:8" ht="43.5" customHeight="1">
      <c r="A37" s="171"/>
      <c r="B37" s="357" t="s">
        <v>257</v>
      </c>
      <c r="C37" s="358"/>
      <c r="D37" s="358"/>
      <c r="E37" s="359"/>
      <c r="F37" s="183" t="s">
        <v>155</v>
      </c>
      <c r="G37" s="183" t="s">
        <v>92</v>
      </c>
      <c r="H37" s="179">
        <v>3.8</v>
      </c>
    </row>
    <row r="38" spans="1:8" ht="27.75" customHeight="1">
      <c r="A38" s="180"/>
      <c r="B38" s="381" t="s">
        <v>114</v>
      </c>
      <c r="C38" s="382"/>
      <c r="D38" s="382"/>
      <c r="E38" s="383"/>
      <c r="F38" s="181" t="s">
        <v>156</v>
      </c>
      <c r="G38" s="181"/>
      <c r="H38" s="182">
        <f>H39</f>
        <v>1</v>
      </c>
    </row>
    <row r="39" spans="1:8" ht="29.25" customHeight="1">
      <c r="A39" s="167"/>
      <c r="B39" s="455" t="s">
        <v>124</v>
      </c>
      <c r="C39" s="456"/>
      <c r="D39" s="456"/>
      <c r="E39" s="457"/>
      <c r="F39" s="178" t="s">
        <v>157</v>
      </c>
      <c r="G39" s="178"/>
      <c r="H39" s="184">
        <f>H40</f>
        <v>1</v>
      </c>
    </row>
    <row r="40" spans="1:8" ht="15.75" customHeight="1">
      <c r="A40" s="167"/>
      <c r="B40" s="337" t="s">
        <v>96</v>
      </c>
      <c r="C40" s="340"/>
      <c r="D40" s="340"/>
      <c r="E40" s="341"/>
      <c r="F40" s="178" t="s">
        <v>157</v>
      </c>
      <c r="G40" s="183" t="s">
        <v>95</v>
      </c>
      <c r="H40" s="184">
        <v>1</v>
      </c>
    </row>
    <row r="41" spans="1:8" ht="0" customHeight="1" hidden="1">
      <c r="A41" s="180"/>
      <c r="B41" s="431" t="s">
        <v>259</v>
      </c>
      <c r="C41" s="432"/>
      <c r="D41" s="432"/>
      <c r="E41" s="433"/>
      <c r="F41" s="181" t="s">
        <v>260</v>
      </c>
      <c r="G41" s="181"/>
      <c r="H41" s="186">
        <f>H42</f>
        <v>0</v>
      </c>
    </row>
    <row r="42" spans="1:8" ht="30" customHeight="1" hidden="1">
      <c r="A42" s="167"/>
      <c r="B42" s="331" t="s">
        <v>261</v>
      </c>
      <c r="C42" s="332"/>
      <c r="D42" s="332"/>
      <c r="E42" s="333"/>
      <c r="F42" s="187" t="s">
        <v>262</v>
      </c>
      <c r="G42" s="178"/>
      <c r="H42" s="179">
        <f>H43</f>
        <v>0</v>
      </c>
    </row>
    <row r="43" spans="1:8" ht="30" customHeight="1" hidden="1">
      <c r="A43" s="167"/>
      <c r="B43" s="331" t="s">
        <v>263</v>
      </c>
      <c r="C43" s="332"/>
      <c r="D43" s="332"/>
      <c r="E43" s="333"/>
      <c r="F43" s="187" t="s">
        <v>239</v>
      </c>
      <c r="G43" s="178"/>
      <c r="H43" s="179">
        <f>H44</f>
        <v>0</v>
      </c>
    </row>
    <row r="44" spans="1:8" ht="30" customHeight="1" hidden="1">
      <c r="A44" s="167"/>
      <c r="B44" s="331" t="s">
        <v>247</v>
      </c>
      <c r="C44" s="332"/>
      <c r="D44" s="332"/>
      <c r="E44" s="333"/>
      <c r="F44" s="187" t="s">
        <v>239</v>
      </c>
      <c r="G44" s="178" t="s">
        <v>92</v>
      </c>
      <c r="H44" s="179">
        <v>0</v>
      </c>
    </row>
    <row r="45" spans="1:8" ht="30" customHeight="1">
      <c r="A45" s="188"/>
      <c r="B45" s="434" t="s">
        <v>126</v>
      </c>
      <c r="C45" s="435"/>
      <c r="D45" s="435"/>
      <c r="E45" s="436"/>
      <c r="F45" s="181" t="s">
        <v>158</v>
      </c>
      <c r="G45" s="181"/>
      <c r="H45" s="182">
        <f>H46</f>
        <v>1972.2</v>
      </c>
    </row>
    <row r="46" spans="1:8" ht="30" customHeight="1">
      <c r="A46" s="189"/>
      <c r="B46" s="324" t="s">
        <v>127</v>
      </c>
      <c r="C46" s="325"/>
      <c r="D46" s="325"/>
      <c r="E46" s="326"/>
      <c r="F46" s="187" t="s">
        <v>194</v>
      </c>
      <c r="G46" s="178"/>
      <c r="H46" s="184">
        <f>H47+H48+H49</f>
        <v>1972.2</v>
      </c>
    </row>
    <row r="47" spans="1:8" ht="26.25" customHeight="1">
      <c r="A47" s="189"/>
      <c r="B47" s="324" t="s">
        <v>294</v>
      </c>
      <c r="C47" s="325"/>
      <c r="D47" s="325"/>
      <c r="E47" s="326"/>
      <c r="F47" s="187" t="s">
        <v>194</v>
      </c>
      <c r="G47" s="178" t="s">
        <v>98</v>
      </c>
      <c r="H47" s="184">
        <v>1725.2</v>
      </c>
    </row>
    <row r="48" spans="1:8" ht="32.25" customHeight="1">
      <c r="A48" s="189"/>
      <c r="B48" s="324" t="s">
        <v>247</v>
      </c>
      <c r="C48" s="325"/>
      <c r="D48" s="325"/>
      <c r="E48" s="326"/>
      <c r="F48" s="187" t="s">
        <v>194</v>
      </c>
      <c r="G48" s="178" t="s">
        <v>92</v>
      </c>
      <c r="H48" s="184">
        <v>240</v>
      </c>
    </row>
    <row r="49" spans="1:8" ht="18.75" customHeight="1">
      <c r="A49" s="189"/>
      <c r="B49" s="337" t="s">
        <v>94</v>
      </c>
      <c r="C49" s="340"/>
      <c r="D49" s="340"/>
      <c r="E49" s="341"/>
      <c r="F49" s="187" t="s">
        <v>194</v>
      </c>
      <c r="G49" s="178" t="s">
        <v>93</v>
      </c>
      <c r="H49" s="184">
        <v>7</v>
      </c>
    </row>
    <row r="50" spans="1:8" ht="26.25" customHeight="1">
      <c r="A50" s="188"/>
      <c r="B50" s="443" t="s">
        <v>264</v>
      </c>
      <c r="C50" s="444"/>
      <c r="D50" s="444"/>
      <c r="E50" s="445"/>
      <c r="F50" s="190" t="s">
        <v>241</v>
      </c>
      <c r="G50" s="191"/>
      <c r="H50" s="192">
        <f>H53</f>
        <v>150</v>
      </c>
    </row>
    <row r="51" spans="1:8" ht="30" customHeight="1">
      <c r="A51" s="189"/>
      <c r="B51" s="440" t="s">
        <v>265</v>
      </c>
      <c r="C51" s="441"/>
      <c r="D51" s="441"/>
      <c r="E51" s="442"/>
      <c r="F51" s="193" t="s">
        <v>266</v>
      </c>
      <c r="G51" s="194"/>
      <c r="H51" s="184">
        <f>H52</f>
        <v>150</v>
      </c>
    </row>
    <row r="52" spans="1:8" ht="15" customHeight="1">
      <c r="A52" s="189"/>
      <c r="B52" s="440" t="s">
        <v>245</v>
      </c>
      <c r="C52" s="441"/>
      <c r="D52" s="441"/>
      <c r="E52" s="442"/>
      <c r="F52" s="193" t="s">
        <v>246</v>
      </c>
      <c r="G52" s="194"/>
      <c r="H52" s="184">
        <f>H53</f>
        <v>150</v>
      </c>
    </row>
    <row r="53" spans="1:8" ht="28.5" customHeight="1">
      <c r="A53" s="189"/>
      <c r="B53" s="331" t="s">
        <v>257</v>
      </c>
      <c r="C53" s="332"/>
      <c r="D53" s="332"/>
      <c r="E53" s="333"/>
      <c r="F53" s="195" t="s">
        <v>246</v>
      </c>
      <c r="G53" s="194" t="s">
        <v>92</v>
      </c>
      <c r="H53" s="184">
        <v>150</v>
      </c>
    </row>
    <row r="54" spans="1:8" ht="56.25" customHeight="1" hidden="1">
      <c r="A54" s="196"/>
      <c r="B54" s="437" t="s">
        <v>267</v>
      </c>
      <c r="C54" s="438"/>
      <c r="D54" s="438"/>
      <c r="E54" s="439"/>
      <c r="F54" s="183" t="s">
        <v>268</v>
      </c>
      <c r="G54" s="197"/>
      <c r="H54" s="185">
        <f>H55</f>
        <v>0</v>
      </c>
    </row>
    <row r="55" spans="1:8" ht="18.75" customHeight="1" hidden="1">
      <c r="A55" s="189"/>
      <c r="B55" s="425" t="s">
        <v>217</v>
      </c>
      <c r="C55" s="426"/>
      <c r="D55" s="426"/>
      <c r="E55" s="427"/>
      <c r="F55" s="187" t="s">
        <v>269</v>
      </c>
      <c r="G55" s="194"/>
      <c r="H55" s="184">
        <f>H56</f>
        <v>0</v>
      </c>
    </row>
    <row r="56" spans="1:8" ht="30" customHeight="1" hidden="1">
      <c r="A56" s="189"/>
      <c r="B56" s="366" t="s">
        <v>123</v>
      </c>
      <c r="C56" s="367"/>
      <c r="D56" s="367"/>
      <c r="E56" s="368"/>
      <c r="F56" s="187" t="s">
        <v>269</v>
      </c>
      <c r="G56" s="194" t="s">
        <v>92</v>
      </c>
      <c r="H56" s="184">
        <v>0</v>
      </c>
    </row>
    <row r="57" spans="1:8" ht="28.5" customHeight="1">
      <c r="A57" s="188"/>
      <c r="B57" s="428" t="s">
        <v>129</v>
      </c>
      <c r="C57" s="429"/>
      <c r="D57" s="429"/>
      <c r="E57" s="430"/>
      <c r="F57" s="198" t="s">
        <v>159</v>
      </c>
      <c r="G57" s="174"/>
      <c r="H57" s="192">
        <f>H58+H61+H64+H67</f>
        <v>157.3</v>
      </c>
    </row>
    <row r="58" spans="1:8" ht="30.75" customHeight="1">
      <c r="A58" s="171"/>
      <c r="B58" s="363" t="s">
        <v>128</v>
      </c>
      <c r="C58" s="364"/>
      <c r="D58" s="364"/>
      <c r="E58" s="365"/>
      <c r="F58" s="187" t="s">
        <v>160</v>
      </c>
      <c r="G58" s="183"/>
      <c r="H58" s="184">
        <f>H59</f>
        <v>76.2</v>
      </c>
    </row>
    <row r="59" spans="1:8" ht="25.5" customHeight="1">
      <c r="A59" s="171"/>
      <c r="B59" s="372" t="s">
        <v>127</v>
      </c>
      <c r="C59" s="373"/>
      <c r="D59" s="373"/>
      <c r="E59" s="374"/>
      <c r="F59" s="187" t="s">
        <v>210</v>
      </c>
      <c r="G59" s="183"/>
      <c r="H59" s="184">
        <f>H60</f>
        <v>76.2</v>
      </c>
    </row>
    <row r="60" spans="1:8" ht="17.25" customHeight="1">
      <c r="A60" s="171"/>
      <c r="B60" s="337" t="s">
        <v>64</v>
      </c>
      <c r="C60" s="340"/>
      <c r="D60" s="340"/>
      <c r="E60" s="341"/>
      <c r="F60" s="187" t="s">
        <v>210</v>
      </c>
      <c r="G60" s="183" t="s">
        <v>99</v>
      </c>
      <c r="H60" s="185">
        <v>76.2</v>
      </c>
    </row>
    <row r="61" spans="1:8" ht="30" customHeight="1">
      <c r="A61" s="171"/>
      <c r="B61" s="372" t="s">
        <v>133</v>
      </c>
      <c r="C61" s="373"/>
      <c r="D61" s="373"/>
      <c r="E61" s="374"/>
      <c r="F61" s="201" t="s">
        <v>166</v>
      </c>
      <c r="G61" s="168"/>
      <c r="H61" s="170">
        <f>H62</f>
        <v>63.6</v>
      </c>
    </row>
    <row r="62" spans="1:8" ht="26.25" customHeight="1">
      <c r="A62" s="171"/>
      <c r="B62" s="372" t="s">
        <v>127</v>
      </c>
      <c r="C62" s="373"/>
      <c r="D62" s="373"/>
      <c r="E62" s="374"/>
      <c r="F62" s="201" t="s">
        <v>215</v>
      </c>
      <c r="G62" s="168"/>
      <c r="H62" s="170">
        <f>H63</f>
        <v>63.6</v>
      </c>
    </row>
    <row r="63" spans="1:8" ht="15" customHeight="1">
      <c r="A63" s="171"/>
      <c r="B63" s="363" t="s">
        <v>64</v>
      </c>
      <c r="C63" s="364"/>
      <c r="D63" s="364"/>
      <c r="E63" s="365"/>
      <c r="F63" s="201" t="s">
        <v>215</v>
      </c>
      <c r="G63" s="168" t="s">
        <v>99</v>
      </c>
      <c r="H63" s="202">
        <v>63.6</v>
      </c>
    </row>
    <row r="64" spans="1:8" ht="31.5" customHeight="1">
      <c r="A64" s="171"/>
      <c r="B64" s="363" t="s">
        <v>248</v>
      </c>
      <c r="C64" s="364"/>
      <c r="D64" s="364"/>
      <c r="E64" s="365"/>
      <c r="F64" s="222" t="s">
        <v>249</v>
      </c>
      <c r="G64" s="168"/>
      <c r="H64" s="209">
        <f>H65</f>
        <v>15</v>
      </c>
    </row>
    <row r="65" spans="1:8" ht="17.25" customHeight="1">
      <c r="A65" s="171"/>
      <c r="B65" s="363" t="s">
        <v>245</v>
      </c>
      <c r="C65" s="364"/>
      <c r="D65" s="364"/>
      <c r="E65" s="365"/>
      <c r="F65" s="222" t="s">
        <v>293</v>
      </c>
      <c r="G65" s="168"/>
      <c r="H65" s="209">
        <f>H66</f>
        <v>15</v>
      </c>
    </row>
    <row r="66" spans="1:8" ht="30" customHeight="1">
      <c r="A66" s="171"/>
      <c r="B66" s="357" t="s">
        <v>256</v>
      </c>
      <c r="C66" s="358"/>
      <c r="D66" s="358"/>
      <c r="E66" s="359"/>
      <c r="F66" s="222" t="s">
        <v>293</v>
      </c>
      <c r="G66" s="168" t="s">
        <v>91</v>
      </c>
      <c r="H66" s="202">
        <v>15</v>
      </c>
    </row>
    <row r="67" spans="1:8" ht="31.5" customHeight="1">
      <c r="A67" s="171"/>
      <c r="B67" s="363" t="s">
        <v>350</v>
      </c>
      <c r="C67" s="364"/>
      <c r="D67" s="364"/>
      <c r="E67" s="365"/>
      <c r="F67" s="199" t="s">
        <v>285</v>
      </c>
      <c r="G67" s="183"/>
      <c r="H67" s="184">
        <f>H68</f>
        <v>2.5</v>
      </c>
    </row>
    <row r="68" spans="1:8" ht="33" customHeight="1">
      <c r="A68" s="171"/>
      <c r="B68" s="386" t="s">
        <v>350</v>
      </c>
      <c r="C68" s="387"/>
      <c r="D68" s="387"/>
      <c r="E68" s="388"/>
      <c r="F68" s="199" t="s">
        <v>292</v>
      </c>
      <c r="G68" s="183"/>
      <c r="H68" s="184">
        <f>H69</f>
        <v>2.5</v>
      </c>
    </row>
    <row r="69" spans="1:8" ht="15" customHeight="1">
      <c r="A69" s="171"/>
      <c r="B69" s="422" t="s">
        <v>94</v>
      </c>
      <c r="C69" s="423"/>
      <c r="D69" s="423"/>
      <c r="E69" s="424"/>
      <c r="F69" s="200" t="s">
        <v>292</v>
      </c>
      <c r="G69" s="183" t="s">
        <v>93</v>
      </c>
      <c r="H69" s="185">
        <v>2.5</v>
      </c>
    </row>
    <row r="70" spans="1:8" ht="12.75" customHeight="1">
      <c r="A70" s="277">
        <v>4</v>
      </c>
      <c r="B70" s="413" t="s">
        <v>130</v>
      </c>
      <c r="C70" s="414"/>
      <c r="D70" s="414"/>
      <c r="E70" s="415"/>
      <c r="F70" s="165" t="s">
        <v>163</v>
      </c>
      <c r="G70" s="165"/>
      <c r="H70" s="166">
        <f>H73+H88+H92</f>
        <v>2759.2000000000003</v>
      </c>
    </row>
    <row r="71" spans="1:8" ht="49.5" customHeight="1">
      <c r="A71" s="173"/>
      <c r="B71" s="416" t="s">
        <v>131</v>
      </c>
      <c r="C71" s="417"/>
      <c r="D71" s="417"/>
      <c r="E71" s="418"/>
      <c r="F71" s="175" t="s">
        <v>164</v>
      </c>
      <c r="G71" s="175"/>
      <c r="H71" s="203">
        <f>H72</f>
        <v>1621</v>
      </c>
    </row>
    <row r="72" spans="1:8" ht="39.75" customHeight="1">
      <c r="A72" s="167"/>
      <c r="B72" s="419" t="s">
        <v>132</v>
      </c>
      <c r="C72" s="420"/>
      <c r="D72" s="420"/>
      <c r="E72" s="421"/>
      <c r="F72" s="168" t="s">
        <v>165</v>
      </c>
      <c r="G72" s="168"/>
      <c r="H72" s="170">
        <f>H73</f>
        <v>1621</v>
      </c>
    </row>
    <row r="73" spans="1:8" ht="26.25" customHeight="1">
      <c r="A73" s="167"/>
      <c r="B73" s="313" t="s">
        <v>257</v>
      </c>
      <c r="C73" s="314"/>
      <c r="D73" s="314"/>
      <c r="E73" s="315"/>
      <c r="F73" s="168" t="s">
        <v>165</v>
      </c>
      <c r="G73" s="168" t="s">
        <v>92</v>
      </c>
      <c r="H73" s="170">
        <v>1621</v>
      </c>
    </row>
    <row r="74" spans="1:8" ht="0" customHeight="1" hidden="1">
      <c r="A74" s="173"/>
      <c r="B74" s="402" t="s">
        <v>270</v>
      </c>
      <c r="C74" s="403"/>
      <c r="D74" s="403"/>
      <c r="E74" s="404"/>
      <c r="F74" s="204" t="s">
        <v>271</v>
      </c>
      <c r="G74" s="205"/>
      <c r="H74" s="203">
        <f>H75</f>
        <v>0</v>
      </c>
    </row>
    <row r="75" spans="1:8" ht="30" customHeight="1" hidden="1">
      <c r="A75" s="167"/>
      <c r="B75" s="392" t="s">
        <v>272</v>
      </c>
      <c r="C75" s="405"/>
      <c r="D75" s="405"/>
      <c r="E75" s="406"/>
      <c r="F75" s="206" t="s">
        <v>273</v>
      </c>
      <c r="G75" s="207"/>
      <c r="H75" s="170">
        <f>H76</f>
        <v>0</v>
      </c>
    </row>
    <row r="76" spans="1:8" ht="21" customHeight="1" hidden="1">
      <c r="A76" s="167"/>
      <c r="B76" s="407" t="s">
        <v>232</v>
      </c>
      <c r="C76" s="408"/>
      <c r="D76" s="408"/>
      <c r="E76" s="409"/>
      <c r="F76" s="206" t="s">
        <v>274</v>
      </c>
      <c r="G76" s="207"/>
      <c r="H76" s="170">
        <f>H77</f>
        <v>0</v>
      </c>
    </row>
    <row r="77" spans="1:8" ht="44.25" customHeight="1" hidden="1">
      <c r="A77" s="167"/>
      <c r="B77" s="392" t="s">
        <v>275</v>
      </c>
      <c r="C77" s="405"/>
      <c r="D77" s="405"/>
      <c r="E77" s="406"/>
      <c r="F77" s="206" t="s">
        <v>274</v>
      </c>
      <c r="G77" s="207" t="s">
        <v>92</v>
      </c>
      <c r="H77" s="170"/>
    </row>
    <row r="78" spans="1:8" ht="58.5" customHeight="1" hidden="1">
      <c r="A78" s="167"/>
      <c r="B78" s="410" t="s">
        <v>276</v>
      </c>
      <c r="C78" s="411"/>
      <c r="D78" s="411"/>
      <c r="E78" s="412"/>
      <c r="F78" s="206" t="s">
        <v>277</v>
      </c>
      <c r="G78" s="207"/>
      <c r="H78" s="170">
        <f>H79</f>
        <v>0</v>
      </c>
    </row>
    <row r="79" spans="1:8" ht="24" customHeight="1" hidden="1">
      <c r="A79" s="167"/>
      <c r="B79" s="407" t="s">
        <v>232</v>
      </c>
      <c r="C79" s="408"/>
      <c r="D79" s="408"/>
      <c r="E79" s="409"/>
      <c r="F79" s="206" t="s">
        <v>278</v>
      </c>
      <c r="G79" s="207"/>
      <c r="H79" s="170">
        <f>H80</f>
        <v>0</v>
      </c>
    </row>
    <row r="80" spans="1:8" ht="45" customHeight="1" hidden="1">
      <c r="A80" s="167"/>
      <c r="B80" s="392" t="s">
        <v>275</v>
      </c>
      <c r="C80" s="405"/>
      <c r="D80" s="405"/>
      <c r="E80" s="406"/>
      <c r="F80" s="206" t="s">
        <v>278</v>
      </c>
      <c r="G80" s="207" t="s">
        <v>92</v>
      </c>
      <c r="H80" s="170"/>
    </row>
    <row r="81" spans="1:8" ht="45" customHeight="1" hidden="1">
      <c r="A81" s="167"/>
      <c r="B81" s="392" t="s">
        <v>305</v>
      </c>
      <c r="C81" s="393"/>
      <c r="D81" s="393"/>
      <c r="E81" s="394"/>
      <c r="F81" s="206" t="s">
        <v>306</v>
      </c>
      <c r="G81" s="207"/>
      <c r="H81" s="170">
        <f>H82</f>
        <v>0</v>
      </c>
    </row>
    <row r="82" spans="1:8" ht="31.5" customHeight="1" hidden="1">
      <c r="A82" s="167"/>
      <c r="B82" s="392" t="s">
        <v>272</v>
      </c>
      <c r="C82" s="393"/>
      <c r="D82" s="393"/>
      <c r="E82" s="394"/>
      <c r="F82" s="206" t="s">
        <v>307</v>
      </c>
      <c r="G82" s="207"/>
      <c r="H82" s="170">
        <f>H83</f>
        <v>0</v>
      </c>
    </row>
    <row r="83" spans="1:8" ht="27" customHeight="1" hidden="1">
      <c r="A83" s="167"/>
      <c r="B83" s="392" t="s">
        <v>232</v>
      </c>
      <c r="C83" s="393"/>
      <c r="D83" s="393"/>
      <c r="E83" s="394"/>
      <c r="F83" s="206" t="s">
        <v>308</v>
      </c>
      <c r="G83" s="207"/>
      <c r="H83" s="170">
        <f>H84</f>
        <v>0</v>
      </c>
    </row>
    <row r="84" spans="1:8" ht="45" customHeight="1" hidden="1">
      <c r="A84" s="167"/>
      <c r="B84" s="313" t="s">
        <v>123</v>
      </c>
      <c r="C84" s="314"/>
      <c r="D84" s="314"/>
      <c r="E84" s="315"/>
      <c r="F84" s="206" t="s">
        <v>308</v>
      </c>
      <c r="G84" s="207" t="s">
        <v>92</v>
      </c>
      <c r="H84" s="170"/>
    </row>
    <row r="85" spans="1:8" ht="39.75" customHeight="1">
      <c r="A85" s="167"/>
      <c r="B85" s="313" t="s">
        <v>305</v>
      </c>
      <c r="C85" s="314"/>
      <c r="D85" s="314"/>
      <c r="E85" s="315"/>
      <c r="F85" s="293" t="s">
        <v>164</v>
      </c>
      <c r="G85" s="207"/>
      <c r="H85" s="170">
        <v>400</v>
      </c>
    </row>
    <row r="86" spans="1:8" ht="30" customHeight="1">
      <c r="A86" s="167"/>
      <c r="B86" s="313" t="s">
        <v>272</v>
      </c>
      <c r="C86" s="314"/>
      <c r="D86" s="314"/>
      <c r="E86" s="315"/>
      <c r="F86" s="201" t="s">
        <v>164</v>
      </c>
      <c r="G86" s="207"/>
      <c r="H86" s="170">
        <f>H87</f>
        <v>454.3</v>
      </c>
    </row>
    <row r="87" spans="1:8" ht="33" customHeight="1">
      <c r="A87" s="167"/>
      <c r="B87" s="313" t="s">
        <v>386</v>
      </c>
      <c r="C87" s="314"/>
      <c r="D87" s="314"/>
      <c r="E87" s="315"/>
      <c r="F87" s="201" t="s">
        <v>385</v>
      </c>
      <c r="G87" s="207"/>
      <c r="H87" s="170">
        <f>H88</f>
        <v>454.3</v>
      </c>
    </row>
    <row r="88" spans="1:8" ht="27" customHeight="1">
      <c r="A88" s="167"/>
      <c r="B88" s="313" t="s">
        <v>257</v>
      </c>
      <c r="C88" s="314"/>
      <c r="D88" s="314"/>
      <c r="E88" s="315"/>
      <c r="F88" s="201" t="s">
        <v>385</v>
      </c>
      <c r="G88" s="207" t="s">
        <v>92</v>
      </c>
      <c r="H88" s="170">
        <v>454.3</v>
      </c>
    </row>
    <row r="89" spans="1:8" s="294" customFormat="1" ht="55.5" customHeight="1">
      <c r="A89" s="167"/>
      <c r="B89" s="313" t="s">
        <v>405</v>
      </c>
      <c r="C89" s="397"/>
      <c r="D89" s="397"/>
      <c r="E89" s="398"/>
      <c r="F89" s="168" t="s">
        <v>407</v>
      </c>
      <c r="G89" s="207"/>
      <c r="H89" s="170">
        <f>H92</f>
        <v>683.9</v>
      </c>
    </row>
    <row r="90" spans="1:8" s="294" customFormat="1" ht="28.5" customHeight="1">
      <c r="A90" s="167"/>
      <c r="B90" s="313" t="s">
        <v>406</v>
      </c>
      <c r="C90" s="384"/>
      <c r="D90" s="384"/>
      <c r="E90" s="385"/>
      <c r="F90" s="168" t="s">
        <v>273</v>
      </c>
      <c r="G90" s="207"/>
      <c r="H90" s="170">
        <f>H92</f>
        <v>683.9</v>
      </c>
    </row>
    <row r="91" spans="1:8" s="294" customFormat="1" ht="27" customHeight="1">
      <c r="A91" s="167"/>
      <c r="B91" s="399" t="s">
        <v>232</v>
      </c>
      <c r="C91" s="400"/>
      <c r="D91" s="400"/>
      <c r="E91" s="401"/>
      <c r="F91" s="168" t="s">
        <v>274</v>
      </c>
      <c r="G91" s="207"/>
      <c r="H91" s="170">
        <f>H92</f>
        <v>683.9</v>
      </c>
    </row>
    <row r="92" spans="1:8" s="294" customFormat="1" ht="47.25" customHeight="1">
      <c r="A92" s="167"/>
      <c r="B92" s="313" t="s">
        <v>247</v>
      </c>
      <c r="C92" s="384"/>
      <c r="D92" s="384"/>
      <c r="E92" s="385"/>
      <c r="F92" s="168" t="s">
        <v>274</v>
      </c>
      <c r="G92" s="207" t="s">
        <v>92</v>
      </c>
      <c r="H92" s="170">
        <v>683.9</v>
      </c>
    </row>
    <row r="93" spans="1:8" ht="69" customHeight="1">
      <c r="A93" s="277">
        <v>5</v>
      </c>
      <c r="B93" s="389" t="s">
        <v>150</v>
      </c>
      <c r="C93" s="390"/>
      <c r="D93" s="390"/>
      <c r="E93" s="391"/>
      <c r="F93" s="280" t="s">
        <v>151</v>
      </c>
      <c r="G93" s="165"/>
      <c r="H93" s="208">
        <f>H94</f>
        <v>34.7</v>
      </c>
    </row>
    <row r="94" spans="1:8" ht="33" customHeight="1">
      <c r="A94" s="171"/>
      <c r="B94" s="386" t="s">
        <v>122</v>
      </c>
      <c r="C94" s="387"/>
      <c r="D94" s="387"/>
      <c r="E94" s="388"/>
      <c r="F94" s="178" t="s">
        <v>152</v>
      </c>
      <c r="G94" s="168"/>
      <c r="H94" s="209">
        <f>H95</f>
        <v>34.7</v>
      </c>
    </row>
    <row r="95" spans="1:8" ht="18" customHeight="1">
      <c r="A95" s="171"/>
      <c r="B95" s="386" t="s">
        <v>120</v>
      </c>
      <c r="C95" s="387"/>
      <c r="D95" s="387"/>
      <c r="E95" s="388"/>
      <c r="F95" s="178" t="s">
        <v>153</v>
      </c>
      <c r="G95" s="168"/>
      <c r="H95" s="209">
        <f>H97</f>
        <v>34.7</v>
      </c>
    </row>
    <row r="96" spans="1:8" ht="30" customHeight="1" hidden="1">
      <c r="A96" s="171"/>
      <c r="B96" s="345" t="s">
        <v>64</v>
      </c>
      <c r="C96" s="346"/>
      <c r="D96" s="346"/>
      <c r="E96" s="347"/>
      <c r="F96" s="178" t="s">
        <v>153</v>
      </c>
      <c r="G96" s="183" t="s">
        <v>99</v>
      </c>
      <c r="H96" s="184">
        <v>27.6</v>
      </c>
    </row>
    <row r="97" spans="1:8" ht="15">
      <c r="A97" s="171"/>
      <c r="B97" s="345" t="s">
        <v>64</v>
      </c>
      <c r="C97" s="346"/>
      <c r="D97" s="346"/>
      <c r="E97" s="347"/>
      <c r="F97" s="178" t="s">
        <v>153</v>
      </c>
      <c r="G97" s="183" t="s">
        <v>99</v>
      </c>
      <c r="H97" s="184">
        <v>34.7</v>
      </c>
    </row>
    <row r="98" spans="1:8" ht="47.25" customHeight="1" hidden="1">
      <c r="A98" s="283">
        <v>5</v>
      </c>
      <c r="B98" s="342" t="s">
        <v>363</v>
      </c>
      <c r="C98" s="343"/>
      <c r="D98" s="343"/>
      <c r="E98" s="344"/>
      <c r="F98" s="280" t="s">
        <v>365</v>
      </c>
      <c r="G98" s="280"/>
      <c r="H98" s="247">
        <f>H101</f>
        <v>0</v>
      </c>
    </row>
    <row r="99" spans="1:8" ht="24" customHeight="1" hidden="1">
      <c r="A99" s="171"/>
      <c r="B99" s="345" t="s">
        <v>364</v>
      </c>
      <c r="C99" s="346"/>
      <c r="D99" s="346"/>
      <c r="E99" s="347"/>
      <c r="F99" s="178" t="s">
        <v>366</v>
      </c>
      <c r="G99" s="183"/>
      <c r="H99" s="184">
        <f>H101</f>
        <v>0</v>
      </c>
    </row>
    <row r="100" spans="1:8" ht="15" hidden="1">
      <c r="A100" s="171"/>
      <c r="B100" s="345" t="s">
        <v>362</v>
      </c>
      <c r="C100" s="346"/>
      <c r="D100" s="346"/>
      <c r="E100" s="347"/>
      <c r="F100" s="178" t="s">
        <v>367</v>
      </c>
      <c r="G100" s="183"/>
      <c r="H100" s="184">
        <f>H99</f>
        <v>0</v>
      </c>
    </row>
    <row r="101" spans="1:8" ht="15" hidden="1">
      <c r="A101" s="171"/>
      <c r="B101" s="345" t="s">
        <v>247</v>
      </c>
      <c r="C101" s="346"/>
      <c r="D101" s="346"/>
      <c r="E101" s="347"/>
      <c r="F101" s="178" t="s">
        <v>368</v>
      </c>
      <c r="G101" s="183" t="s">
        <v>92</v>
      </c>
      <c r="H101" s="184">
        <v>0</v>
      </c>
    </row>
    <row r="102" spans="1:8" s="294" customFormat="1" ht="27.75" customHeight="1">
      <c r="A102" s="283">
        <v>6</v>
      </c>
      <c r="B102" s="342" t="s">
        <v>363</v>
      </c>
      <c r="C102" s="343"/>
      <c r="D102" s="343"/>
      <c r="E102" s="344"/>
      <c r="F102" s="280" t="s">
        <v>365</v>
      </c>
      <c r="G102" s="280"/>
      <c r="H102" s="247">
        <f>H105</f>
        <v>15.2</v>
      </c>
    </row>
    <row r="103" spans="1:8" s="294" customFormat="1" ht="27.75" customHeight="1">
      <c r="A103" s="171"/>
      <c r="B103" s="345" t="s">
        <v>364</v>
      </c>
      <c r="C103" s="346"/>
      <c r="D103" s="346"/>
      <c r="E103" s="347"/>
      <c r="F103" s="178" t="s">
        <v>366</v>
      </c>
      <c r="G103" s="183"/>
      <c r="H103" s="184">
        <f>H105</f>
        <v>15.2</v>
      </c>
    </row>
    <row r="104" spans="1:8" s="294" customFormat="1" ht="27.75" customHeight="1">
      <c r="A104" s="171"/>
      <c r="B104" s="345" t="s">
        <v>362</v>
      </c>
      <c r="C104" s="346"/>
      <c r="D104" s="346"/>
      <c r="E104" s="347"/>
      <c r="F104" s="178" t="s">
        <v>367</v>
      </c>
      <c r="G104" s="183"/>
      <c r="H104" s="184">
        <f>H103</f>
        <v>15.2</v>
      </c>
    </row>
    <row r="105" spans="1:9" s="294" customFormat="1" ht="27.75" customHeight="1">
      <c r="A105" s="171"/>
      <c r="B105" s="345" t="s">
        <v>247</v>
      </c>
      <c r="C105" s="346"/>
      <c r="D105" s="346"/>
      <c r="E105" s="347"/>
      <c r="F105" s="178" t="s">
        <v>368</v>
      </c>
      <c r="G105" s="183" t="s">
        <v>92</v>
      </c>
      <c r="H105" s="184">
        <v>15.2</v>
      </c>
      <c r="I105" s="294">
        <v>15.1</v>
      </c>
    </row>
    <row r="106" spans="1:8" ht="25.5" customHeight="1">
      <c r="A106" s="283">
        <v>7</v>
      </c>
      <c r="B106" s="342" t="s">
        <v>298</v>
      </c>
      <c r="C106" s="395"/>
      <c r="D106" s="395"/>
      <c r="E106" s="396"/>
      <c r="F106" s="280" t="s">
        <v>173</v>
      </c>
      <c r="G106" s="280"/>
      <c r="H106" s="247">
        <f>H107</f>
        <v>10</v>
      </c>
    </row>
    <row r="107" spans="1:8" ht="39.75" customHeight="1">
      <c r="A107" s="171"/>
      <c r="B107" s="345" t="s">
        <v>396</v>
      </c>
      <c r="C107" s="346"/>
      <c r="D107" s="346"/>
      <c r="E107" s="347"/>
      <c r="F107" s="178" t="s">
        <v>283</v>
      </c>
      <c r="G107" s="183"/>
      <c r="H107" s="184">
        <f>H108</f>
        <v>10</v>
      </c>
    </row>
    <row r="108" spans="1:8" ht="15">
      <c r="A108" s="171"/>
      <c r="B108" s="345" t="s">
        <v>297</v>
      </c>
      <c r="C108" s="346"/>
      <c r="D108" s="346"/>
      <c r="E108" s="347"/>
      <c r="F108" s="178" t="s">
        <v>284</v>
      </c>
      <c r="G108" s="183"/>
      <c r="H108" s="184">
        <f>H109</f>
        <v>10</v>
      </c>
    </row>
    <row r="109" spans="1:8" ht="30.75" customHeight="1">
      <c r="A109" s="171"/>
      <c r="B109" s="313" t="s">
        <v>257</v>
      </c>
      <c r="C109" s="314"/>
      <c r="D109" s="314"/>
      <c r="E109" s="315"/>
      <c r="F109" s="178" t="s">
        <v>284</v>
      </c>
      <c r="G109" s="183" t="s">
        <v>92</v>
      </c>
      <c r="H109" s="184">
        <v>10</v>
      </c>
    </row>
    <row r="110" spans="1:8" ht="48" customHeight="1">
      <c r="A110" s="281">
        <v>8</v>
      </c>
      <c r="B110" s="342" t="s">
        <v>279</v>
      </c>
      <c r="C110" s="395"/>
      <c r="D110" s="395"/>
      <c r="E110" s="396"/>
      <c r="F110" s="165" t="s">
        <v>181</v>
      </c>
      <c r="G110" s="165"/>
      <c r="H110" s="208">
        <f>H111</f>
        <v>4453.5</v>
      </c>
    </row>
    <row r="111" spans="1:8" ht="26.25" customHeight="1">
      <c r="A111" s="171"/>
      <c r="B111" s="375" t="s">
        <v>177</v>
      </c>
      <c r="C111" s="376"/>
      <c r="D111" s="376"/>
      <c r="E111" s="377"/>
      <c r="F111" s="168" t="s">
        <v>178</v>
      </c>
      <c r="G111" s="201"/>
      <c r="H111" s="209">
        <f>H112+H115</f>
        <v>4453.5</v>
      </c>
    </row>
    <row r="112" spans="1:8" ht="11.25" customHeight="1">
      <c r="A112" s="173"/>
      <c r="B112" s="378" t="s">
        <v>112</v>
      </c>
      <c r="C112" s="379"/>
      <c r="D112" s="379"/>
      <c r="E112" s="380"/>
      <c r="F112" s="175" t="s">
        <v>179</v>
      </c>
      <c r="G112" s="180"/>
      <c r="H112" s="210">
        <f>H113</f>
        <v>3816.6</v>
      </c>
    </row>
    <row r="113" spans="1:8" ht="25.5" customHeight="1">
      <c r="A113" s="171"/>
      <c r="B113" s="375" t="s">
        <v>127</v>
      </c>
      <c r="C113" s="376"/>
      <c r="D113" s="376"/>
      <c r="E113" s="377"/>
      <c r="F113" s="168" t="s">
        <v>186</v>
      </c>
      <c r="G113" s="201"/>
      <c r="H113" s="209">
        <f>H114</f>
        <v>3816.6</v>
      </c>
    </row>
    <row r="114" spans="1:8" ht="15" customHeight="1">
      <c r="A114" s="171"/>
      <c r="B114" s="375" t="s">
        <v>138</v>
      </c>
      <c r="C114" s="376"/>
      <c r="D114" s="376"/>
      <c r="E114" s="377"/>
      <c r="F114" s="168" t="s">
        <v>186</v>
      </c>
      <c r="G114" s="201">
        <v>610</v>
      </c>
      <c r="H114" s="209">
        <v>3816.6</v>
      </c>
    </row>
    <row r="115" spans="1:8" ht="15" customHeight="1">
      <c r="A115" s="173"/>
      <c r="B115" s="381" t="s">
        <v>86</v>
      </c>
      <c r="C115" s="382"/>
      <c r="D115" s="382"/>
      <c r="E115" s="383"/>
      <c r="F115" s="175" t="s">
        <v>180</v>
      </c>
      <c r="G115" s="180"/>
      <c r="H115" s="210">
        <f>H116</f>
        <v>636.9</v>
      </c>
    </row>
    <row r="116" spans="1:8" ht="28.5" customHeight="1">
      <c r="A116" s="171"/>
      <c r="B116" s="372" t="s">
        <v>127</v>
      </c>
      <c r="C116" s="373"/>
      <c r="D116" s="373"/>
      <c r="E116" s="374"/>
      <c r="F116" s="211" t="s">
        <v>185</v>
      </c>
      <c r="G116" s="201"/>
      <c r="H116" s="209">
        <f>H117</f>
        <v>636.9</v>
      </c>
    </row>
    <row r="117" spans="1:8" ht="15" customHeight="1">
      <c r="A117" s="171"/>
      <c r="B117" s="363" t="s">
        <v>138</v>
      </c>
      <c r="C117" s="364"/>
      <c r="D117" s="364"/>
      <c r="E117" s="365"/>
      <c r="F117" s="211" t="s">
        <v>185</v>
      </c>
      <c r="G117" s="201">
        <v>610</v>
      </c>
      <c r="H117" s="209">
        <v>636.9</v>
      </c>
    </row>
    <row r="118" spans="1:8" ht="101.25" customHeight="1">
      <c r="A118" s="281">
        <v>9</v>
      </c>
      <c r="B118" s="360" t="s">
        <v>225</v>
      </c>
      <c r="C118" s="361"/>
      <c r="D118" s="361"/>
      <c r="E118" s="362"/>
      <c r="F118" s="165" t="s">
        <v>184</v>
      </c>
      <c r="G118" s="277"/>
      <c r="H118" s="208">
        <f>H119</f>
        <v>63</v>
      </c>
    </row>
    <row r="119" spans="1:8" ht="18.75" customHeight="1">
      <c r="A119" s="171"/>
      <c r="B119" s="363" t="s">
        <v>226</v>
      </c>
      <c r="C119" s="364"/>
      <c r="D119" s="364"/>
      <c r="E119" s="365"/>
      <c r="F119" s="211" t="s">
        <v>208</v>
      </c>
      <c r="G119" s="201"/>
      <c r="H119" s="209">
        <f>H120</f>
        <v>63</v>
      </c>
    </row>
    <row r="120" spans="1:8" ht="18" customHeight="1">
      <c r="A120" s="171"/>
      <c r="B120" s="363" t="s">
        <v>217</v>
      </c>
      <c r="C120" s="364"/>
      <c r="D120" s="364"/>
      <c r="E120" s="365"/>
      <c r="F120" s="211" t="s">
        <v>224</v>
      </c>
      <c r="G120" s="201"/>
      <c r="H120" s="209">
        <f>H121</f>
        <v>63</v>
      </c>
    </row>
    <row r="121" spans="1:8" ht="48" customHeight="1">
      <c r="A121" s="171"/>
      <c r="B121" s="331" t="s">
        <v>257</v>
      </c>
      <c r="C121" s="332"/>
      <c r="D121" s="332"/>
      <c r="E121" s="333"/>
      <c r="F121" s="211" t="s">
        <v>224</v>
      </c>
      <c r="G121" s="201">
        <v>240</v>
      </c>
      <c r="H121" s="209">
        <v>63</v>
      </c>
    </row>
    <row r="122" spans="1:8" ht="249.75" customHeight="1">
      <c r="A122" s="277">
        <v>10</v>
      </c>
      <c r="B122" s="360" t="s">
        <v>170</v>
      </c>
      <c r="C122" s="361"/>
      <c r="D122" s="361"/>
      <c r="E122" s="362"/>
      <c r="F122" s="277" t="s">
        <v>167</v>
      </c>
      <c r="G122" s="165"/>
      <c r="H122" s="208">
        <f>H123+H127</f>
        <v>1314.9</v>
      </c>
    </row>
    <row r="123" spans="1:8" ht="0.75" customHeight="1">
      <c r="A123" s="167"/>
      <c r="B123" s="363" t="s">
        <v>171</v>
      </c>
      <c r="C123" s="364"/>
      <c r="D123" s="364"/>
      <c r="E123" s="365"/>
      <c r="F123" s="201" t="s">
        <v>168</v>
      </c>
      <c r="G123" s="168"/>
      <c r="H123" s="209">
        <f>H124</f>
        <v>0</v>
      </c>
    </row>
    <row r="124" spans="1:8" ht="17.25" customHeight="1" hidden="1">
      <c r="A124" s="167"/>
      <c r="B124" s="363" t="s">
        <v>84</v>
      </c>
      <c r="C124" s="364"/>
      <c r="D124" s="364"/>
      <c r="E124" s="365"/>
      <c r="F124" s="201" t="s">
        <v>169</v>
      </c>
      <c r="G124" s="168"/>
      <c r="H124" s="209">
        <f>H125</f>
        <v>0</v>
      </c>
    </row>
    <row r="125" spans="1:8" ht="15.75" customHeight="1" hidden="1">
      <c r="A125" s="167"/>
      <c r="B125" s="363" t="s">
        <v>217</v>
      </c>
      <c r="C125" s="364"/>
      <c r="D125" s="364"/>
      <c r="E125" s="365"/>
      <c r="F125" s="201" t="s">
        <v>191</v>
      </c>
      <c r="G125" s="168"/>
      <c r="H125" s="209">
        <f>H126</f>
        <v>0</v>
      </c>
    </row>
    <row r="126" spans="1:8" ht="39.75" customHeight="1" hidden="1">
      <c r="A126" s="167"/>
      <c r="B126" s="372" t="s">
        <v>257</v>
      </c>
      <c r="C126" s="373"/>
      <c r="D126" s="373"/>
      <c r="E126" s="374"/>
      <c r="F126" s="201" t="s">
        <v>191</v>
      </c>
      <c r="G126" s="168" t="s">
        <v>92</v>
      </c>
      <c r="H126" s="202">
        <v>0</v>
      </c>
    </row>
    <row r="127" spans="1:8" ht="30" customHeight="1">
      <c r="A127" s="167"/>
      <c r="B127" s="324" t="s">
        <v>116</v>
      </c>
      <c r="C127" s="325"/>
      <c r="D127" s="325"/>
      <c r="E127" s="326"/>
      <c r="F127" s="172" t="s">
        <v>176</v>
      </c>
      <c r="G127" s="172"/>
      <c r="H127" s="209">
        <f>H128+H131</f>
        <v>1314.9</v>
      </c>
    </row>
    <row r="128" spans="1:8" ht="18" customHeight="1">
      <c r="A128" s="167"/>
      <c r="B128" s="363" t="s">
        <v>217</v>
      </c>
      <c r="C128" s="364"/>
      <c r="D128" s="364"/>
      <c r="E128" s="365"/>
      <c r="F128" s="172" t="s">
        <v>227</v>
      </c>
      <c r="G128" s="172"/>
      <c r="H128" s="209">
        <f>H130</f>
        <v>462.6</v>
      </c>
    </row>
    <row r="129" spans="1:8" ht="40.5" customHeight="1" hidden="1">
      <c r="A129" s="167"/>
      <c r="B129" s="363" t="s">
        <v>299</v>
      </c>
      <c r="C129" s="364"/>
      <c r="D129" s="364"/>
      <c r="E129" s="365"/>
      <c r="F129" s="172" t="s">
        <v>342</v>
      </c>
      <c r="G129" s="172" t="s">
        <v>92</v>
      </c>
      <c r="H129" s="209">
        <v>0</v>
      </c>
    </row>
    <row r="130" spans="1:9" ht="42.75" customHeight="1">
      <c r="A130" s="167"/>
      <c r="B130" s="372" t="s">
        <v>247</v>
      </c>
      <c r="C130" s="373"/>
      <c r="D130" s="373"/>
      <c r="E130" s="374"/>
      <c r="F130" s="172" t="s">
        <v>227</v>
      </c>
      <c r="G130" s="168" t="s">
        <v>92</v>
      </c>
      <c r="H130" s="202">
        <v>462.6</v>
      </c>
      <c r="I130">
        <v>250</v>
      </c>
    </row>
    <row r="131" spans="1:8" s="294" customFormat="1" ht="30" customHeight="1">
      <c r="A131" s="167"/>
      <c r="B131" s="324" t="s">
        <v>116</v>
      </c>
      <c r="C131" s="325"/>
      <c r="D131" s="325"/>
      <c r="E131" s="326"/>
      <c r="F131" s="172" t="s">
        <v>425</v>
      </c>
      <c r="G131" s="168"/>
      <c r="H131" s="209">
        <f>H132</f>
        <v>852.3</v>
      </c>
    </row>
    <row r="132" spans="1:8" s="294" customFormat="1" ht="21" customHeight="1">
      <c r="A132" s="167"/>
      <c r="B132" s="363" t="s">
        <v>217</v>
      </c>
      <c r="C132" s="364"/>
      <c r="D132" s="364"/>
      <c r="E132" s="365"/>
      <c r="F132" s="172" t="s">
        <v>426</v>
      </c>
      <c r="G132" s="168"/>
      <c r="H132" s="209">
        <f>H133</f>
        <v>852.3</v>
      </c>
    </row>
    <row r="133" spans="1:8" s="294" customFormat="1" ht="45" customHeight="1">
      <c r="A133" s="167"/>
      <c r="B133" s="372" t="s">
        <v>247</v>
      </c>
      <c r="C133" s="373"/>
      <c r="D133" s="373"/>
      <c r="E133" s="374"/>
      <c r="F133" s="172" t="s">
        <v>426</v>
      </c>
      <c r="G133" s="168" t="s">
        <v>92</v>
      </c>
      <c r="H133" s="202">
        <v>852.3</v>
      </c>
    </row>
    <row r="134" spans="1:8" ht="48.75" customHeight="1">
      <c r="A134" s="281">
        <v>11</v>
      </c>
      <c r="B134" s="327" t="s">
        <v>218</v>
      </c>
      <c r="C134" s="328"/>
      <c r="D134" s="328"/>
      <c r="E134" s="329"/>
      <c r="F134" s="165" t="s">
        <v>209</v>
      </c>
      <c r="G134" s="165"/>
      <c r="H134" s="208">
        <f>H135+H139</f>
        <v>4.5</v>
      </c>
    </row>
    <row r="135" spans="1:8" ht="28.5" customHeight="1">
      <c r="A135" s="167"/>
      <c r="B135" s="372" t="s">
        <v>220</v>
      </c>
      <c r="C135" s="373"/>
      <c r="D135" s="373"/>
      <c r="E135" s="374"/>
      <c r="F135" s="172" t="s">
        <v>219</v>
      </c>
      <c r="G135" s="168"/>
      <c r="H135" s="209">
        <f aca="true" t="shared" si="0" ref="H135:H141">H136</f>
        <v>1</v>
      </c>
    </row>
    <row r="136" spans="1:8" ht="63" customHeight="1">
      <c r="A136" s="167"/>
      <c r="B136" s="372" t="s">
        <v>395</v>
      </c>
      <c r="C136" s="373"/>
      <c r="D136" s="373"/>
      <c r="E136" s="374"/>
      <c r="F136" s="172" t="s">
        <v>238</v>
      </c>
      <c r="G136" s="168"/>
      <c r="H136" s="209">
        <f t="shared" si="0"/>
        <v>1</v>
      </c>
    </row>
    <row r="137" spans="1:8" ht="16.5" customHeight="1">
      <c r="A137" s="167"/>
      <c r="B137" s="372" t="s">
        <v>217</v>
      </c>
      <c r="C137" s="373"/>
      <c r="D137" s="373"/>
      <c r="E137" s="374"/>
      <c r="F137" s="172" t="s">
        <v>237</v>
      </c>
      <c r="G137" s="168"/>
      <c r="H137" s="209">
        <f t="shared" si="0"/>
        <v>1</v>
      </c>
    </row>
    <row r="138" spans="1:8" ht="40.5" customHeight="1">
      <c r="A138" s="167"/>
      <c r="B138" s="331" t="s">
        <v>257</v>
      </c>
      <c r="C138" s="332"/>
      <c r="D138" s="332"/>
      <c r="E138" s="333"/>
      <c r="F138" s="172" t="s">
        <v>237</v>
      </c>
      <c r="G138" s="168" t="s">
        <v>92</v>
      </c>
      <c r="H138" s="209">
        <v>1</v>
      </c>
    </row>
    <row r="139" spans="1:8" ht="15.75" customHeight="1">
      <c r="A139" s="167"/>
      <c r="B139" s="330" t="s">
        <v>345</v>
      </c>
      <c r="C139" s="330"/>
      <c r="D139" s="330"/>
      <c r="E139" s="330"/>
      <c r="F139" s="172" t="s">
        <v>344</v>
      </c>
      <c r="G139" s="168"/>
      <c r="H139" s="209">
        <f t="shared" si="0"/>
        <v>3.5</v>
      </c>
    </row>
    <row r="140" spans="1:8" ht="59.25" customHeight="1">
      <c r="A140" s="167"/>
      <c r="B140" s="330" t="s">
        <v>394</v>
      </c>
      <c r="C140" s="330"/>
      <c r="D140" s="330"/>
      <c r="E140" s="330"/>
      <c r="F140" s="172" t="s">
        <v>348</v>
      </c>
      <c r="G140" s="168"/>
      <c r="H140" s="209">
        <f t="shared" si="0"/>
        <v>3.5</v>
      </c>
    </row>
    <row r="141" spans="1:8" ht="15" customHeight="1">
      <c r="A141" s="167"/>
      <c r="B141" s="330" t="s">
        <v>232</v>
      </c>
      <c r="C141" s="330"/>
      <c r="D141" s="330"/>
      <c r="E141" s="330"/>
      <c r="F141" s="172" t="s">
        <v>349</v>
      </c>
      <c r="G141" s="168"/>
      <c r="H141" s="209">
        <f t="shared" si="0"/>
        <v>3.5</v>
      </c>
    </row>
    <row r="142" spans="1:9" ht="51" customHeight="1">
      <c r="A142" s="167"/>
      <c r="B142" s="331" t="s">
        <v>257</v>
      </c>
      <c r="C142" s="332"/>
      <c r="D142" s="332"/>
      <c r="E142" s="333"/>
      <c r="F142" s="172" t="s">
        <v>349</v>
      </c>
      <c r="G142" s="168" t="s">
        <v>92</v>
      </c>
      <c r="H142" s="209">
        <v>3.5</v>
      </c>
      <c r="I142">
        <v>2</v>
      </c>
    </row>
    <row r="143" spans="1:8" ht="42" customHeight="1">
      <c r="A143" s="277">
        <v>12</v>
      </c>
      <c r="B143" s="360" t="s">
        <v>15</v>
      </c>
      <c r="C143" s="361"/>
      <c r="D143" s="361"/>
      <c r="E143" s="362"/>
      <c r="F143" s="282" t="s">
        <v>228</v>
      </c>
      <c r="G143" s="165"/>
      <c r="H143" s="208">
        <f>H144</f>
        <v>46.8</v>
      </c>
    </row>
    <row r="144" spans="1:8" ht="60.75" customHeight="1">
      <c r="A144" s="212"/>
      <c r="B144" s="324" t="s">
        <v>393</v>
      </c>
      <c r="C144" s="325"/>
      <c r="D144" s="325"/>
      <c r="E144" s="326"/>
      <c r="F144" s="213" t="s">
        <v>195</v>
      </c>
      <c r="G144" s="211"/>
      <c r="H144" s="209">
        <f>H145+H148</f>
        <v>46.8</v>
      </c>
    </row>
    <row r="145" spans="1:8" ht="15" customHeight="1">
      <c r="A145" s="212"/>
      <c r="B145" s="334" t="s">
        <v>280</v>
      </c>
      <c r="C145" s="335"/>
      <c r="D145" s="335"/>
      <c r="E145" s="336"/>
      <c r="F145" s="213" t="s">
        <v>197</v>
      </c>
      <c r="G145" s="211"/>
      <c r="H145" s="209">
        <f>H146</f>
        <v>28.8</v>
      </c>
    </row>
    <row r="146" spans="1:8" ht="15" customHeight="1">
      <c r="A146" s="212"/>
      <c r="B146" s="334" t="s">
        <v>232</v>
      </c>
      <c r="C146" s="335"/>
      <c r="D146" s="335"/>
      <c r="E146" s="336"/>
      <c r="F146" s="213" t="s">
        <v>196</v>
      </c>
      <c r="G146" s="211"/>
      <c r="H146" s="209">
        <f>H147</f>
        <v>28.8</v>
      </c>
    </row>
    <row r="147" spans="1:8" ht="42" customHeight="1">
      <c r="A147" s="189"/>
      <c r="B147" s="324" t="s">
        <v>247</v>
      </c>
      <c r="C147" s="325"/>
      <c r="D147" s="325"/>
      <c r="E147" s="326"/>
      <c r="F147" s="214" t="s">
        <v>196</v>
      </c>
      <c r="G147" s="168" t="s">
        <v>92</v>
      </c>
      <c r="H147" s="170">
        <v>28.8</v>
      </c>
    </row>
    <row r="148" spans="1:8" ht="15.75" customHeight="1">
      <c r="A148" s="189"/>
      <c r="B148" s="324" t="s">
        <v>235</v>
      </c>
      <c r="C148" s="325"/>
      <c r="D148" s="325"/>
      <c r="E148" s="326"/>
      <c r="F148" s="214" t="s">
        <v>234</v>
      </c>
      <c r="G148" s="207"/>
      <c r="H148" s="170">
        <f>H149</f>
        <v>18</v>
      </c>
    </row>
    <row r="149" spans="1:8" ht="15" customHeight="1">
      <c r="A149" s="189"/>
      <c r="B149" s="324" t="s">
        <v>232</v>
      </c>
      <c r="C149" s="325"/>
      <c r="D149" s="325"/>
      <c r="E149" s="326"/>
      <c r="F149" s="214" t="s">
        <v>236</v>
      </c>
      <c r="G149" s="207"/>
      <c r="H149" s="170">
        <f>H150</f>
        <v>18</v>
      </c>
    </row>
    <row r="150" spans="1:8" ht="30" customHeight="1">
      <c r="A150" s="189"/>
      <c r="B150" s="357" t="s">
        <v>256</v>
      </c>
      <c r="C150" s="358"/>
      <c r="D150" s="358"/>
      <c r="E150" s="359"/>
      <c r="F150" s="214" t="s">
        <v>236</v>
      </c>
      <c r="G150" s="207" t="s">
        <v>91</v>
      </c>
      <c r="H150" s="170">
        <v>18</v>
      </c>
    </row>
    <row r="151" spans="1:8" ht="22.5" customHeight="1">
      <c r="A151" s="277">
        <v>13</v>
      </c>
      <c r="B151" s="354" t="s">
        <v>213</v>
      </c>
      <c r="C151" s="355"/>
      <c r="D151" s="355"/>
      <c r="E151" s="356"/>
      <c r="F151" s="278" t="s">
        <v>203</v>
      </c>
      <c r="G151" s="215"/>
      <c r="H151" s="279">
        <f>H152+H168+H172+H179</f>
        <v>681.7</v>
      </c>
    </row>
    <row r="152" spans="1:8" ht="74.25" customHeight="1">
      <c r="A152" s="167"/>
      <c r="B152" s="348" t="s">
        <v>288</v>
      </c>
      <c r="C152" s="349"/>
      <c r="D152" s="349"/>
      <c r="E152" s="350"/>
      <c r="F152" s="206" t="s">
        <v>286</v>
      </c>
      <c r="G152" s="216"/>
      <c r="H152" s="223">
        <f>H158+H153+H164</f>
        <v>445.3</v>
      </c>
    </row>
    <row r="153" spans="1:8" ht="27" customHeight="1">
      <c r="A153" s="167"/>
      <c r="B153" s="366" t="s">
        <v>301</v>
      </c>
      <c r="C153" s="367"/>
      <c r="D153" s="367"/>
      <c r="E153" s="368"/>
      <c r="F153" s="206" t="s">
        <v>302</v>
      </c>
      <c r="G153" s="216"/>
      <c r="H153" s="223">
        <f>H154</f>
        <v>305.3</v>
      </c>
    </row>
    <row r="154" spans="1:8" ht="14.25" customHeight="1">
      <c r="A154" s="167"/>
      <c r="B154" s="366" t="s">
        <v>214</v>
      </c>
      <c r="C154" s="367"/>
      <c r="D154" s="367"/>
      <c r="E154" s="368"/>
      <c r="F154" s="206" t="s">
        <v>303</v>
      </c>
      <c r="G154" s="216"/>
      <c r="H154" s="223">
        <f>H156+H155</f>
        <v>305.3</v>
      </c>
    </row>
    <row r="155" spans="1:8" ht="44.25" customHeight="1" hidden="1">
      <c r="A155" s="167"/>
      <c r="B155" s="324" t="s">
        <v>247</v>
      </c>
      <c r="C155" s="325"/>
      <c r="D155" s="325"/>
      <c r="E155" s="326"/>
      <c r="F155" s="206" t="s">
        <v>303</v>
      </c>
      <c r="G155" s="194" t="s">
        <v>92</v>
      </c>
      <c r="H155" s="223">
        <v>0</v>
      </c>
    </row>
    <row r="156" spans="1:8" ht="15" customHeight="1">
      <c r="A156" s="167"/>
      <c r="B156" s="334" t="s">
        <v>64</v>
      </c>
      <c r="C156" s="335"/>
      <c r="D156" s="335"/>
      <c r="E156" s="336"/>
      <c r="F156" s="206" t="s">
        <v>303</v>
      </c>
      <c r="G156" s="194" t="s">
        <v>99</v>
      </c>
      <c r="H156" s="223">
        <v>305.3</v>
      </c>
    </row>
    <row r="157" spans="1:8" ht="16.5" customHeight="1" hidden="1">
      <c r="A157" s="167"/>
      <c r="B157" s="324" t="s">
        <v>247</v>
      </c>
      <c r="C157" s="325"/>
      <c r="D157" s="325"/>
      <c r="E157" s="326"/>
      <c r="F157" s="206" t="s">
        <v>303</v>
      </c>
      <c r="G157" s="194" t="s">
        <v>92</v>
      </c>
      <c r="H157" s="223">
        <v>40</v>
      </c>
    </row>
    <row r="158" spans="1:8" ht="25.5" customHeight="1" hidden="1">
      <c r="A158" s="167"/>
      <c r="B158" s="348" t="s">
        <v>251</v>
      </c>
      <c r="C158" s="349"/>
      <c r="D158" s="349"/>
      <c r="E158" s="350"/>
      <c r="F158" s="206" t="s">
        <v>287</v>
      </c>
      <c r="G158" s="216"/>
      <c r="H158" s="223">
        <f>H159</f>
        <v>0</v>
      </c>
    </row>
    <row r="159" spans="1:8" ht="16.5" customHeight="1" hidden="1">
      <c r="A159" s="167"/>
      <c r="B159" s="348" t="s">
        <v>214</v>
      </c>
      <c r="C159" s="349"/>
      <c r="D159" s="349"/>
      <c r="E159" s="350"/>
      <c r="F159" s="206" t="s">
        <v>252</v>
      </c>
      <c r="G159" s="216"/>
      <c r="H159" s="223">
        <f>H160+H161</f>
        <v>0</v>
      </c>
    </row>
    <row r="160" spans="1:8" ht="32.25" customHeight="1" hidden="1">
      <c r="A160" s="167"/>
      <c r="B160" s="337" t="s">
        <v>247</v>
      </c>
      <c r="C160" s="340"/>
      <c r="D160" s="340"/>
      <c r="E160" s="341"/>
      <c r="F160" s="206" t="s">
        <v>252</v>
      </c>
      <c r="G160" s="194" t="s">
        <v>92</v>
      </c>
      <c r="H160" s="223">
        <v>0</v>
      </c>
    </row>
    <row r="161" spans="1:8" ht="13.5" customHeight="1" hidden="1">
      <c r="A161" s="167"/>
      <c r="B161" s="324" t="s">
        <v>64</v>
      </c>
      <c r="C161" s="325"/>
      <c r="D161" s="325"/>
      <c r="E161" s="326"/>
      <c r="F161" s="206" t="s">
        <v>252</v>
      </c>
      <c r="G161" s="194" t="s">
        <v>99</v>
      </c>
      <c r="H161" s="179">
        <v>0</v>
      </c>
    </row>
    <row r="162" spans="1:8" ht="15.75" customHeight="1" hidden="1">
      <c r="A162" s="167"/>
      <c r="B162" s="337" t="s">
        <v>64</v>
      </c>
      <c r="C162" s="340"/>
      <c r="D162" s="340"/>
      <c r="E162" s="341"/>
      <c r="F162" s="206" t="s">
        <v>252</v>
      </c>
      <c r="G162" s="216" t="s">
        <v>99</v>
      </c>
      <c r="H162" s="179"/>
    </row>
    <row r="163" spans="1:8" ht="29.25" customHeight="1" hidden="1">
      <c r="A163" s="167"/>
      <c r="B163" s="337" t="s">
        <v>247</v>
      </c>
      <c r="C163" s="340"/>
      <c r="D163" s="340"/>
      <c r="E163" s="341"/>
      <c r="F163" s="206" t="s">
        <v>252</v>
      </c>
      <c r="G163" s="194" t="s">
        <v>92</v>
      </c>
      <c r="H163" s="179">
        <v>100</v>
      </c>
    </row>
    <row r="164" spans="1:8" ht="25.5" customHeight="1">
      <c r="A164" s="167"/>
      <c r="B164" s="351" t="s">
        <v>251</v>
      </c>
      <c r="C164" s="352"/>
      <c r="D164" s="352"/>
      <c r="E164" s="353"/>
      <c r="F164" s="201" t="s">
        <v>287</v>
      </c>
      <c r="G164" s="194"/>
      <c r="H164" s="179">
        <f>H165</f>
        <v>140</v>
      </c>
    </row>
    <row r="165" spans="1:8" ht="15.75" customHeight="1">
      <c r="A165" s="167"/>
      <c r="B165" s="351" t="s">
        <v>214</v>
      </c>
      <c r="C165" s="352"/>
      <c r="D165" s="352"/>
      <c r="E165" s="353"/>
      <c r="F165" s="201" t="s">
        <v>252</v>
      </c>
      <c r="G165" s="194"/>
      <c r="H165" s="179">
        <f>H166+H167</f>
        <v>140</v>
      </c>
    </row>
    <row r="166" spans="1:8" ht="29.25" customHeight="1">
      <c r="A166" s="167"/>
      <c r="B166" s="334" t="s">
        <v>64</v>
      </c>
      <c r="C166" s="335"/>
      <c r="D166" s="335"/>
      <c r="E166" s="336"/>
      <c r="F166" s="201" t="s">
        <v>252</v>
      </c>
      <c r="G166" s="194" t="s">
        <v>99</v>
      </c>
      <c r="H166" s="179">
        <v>34</v>
      </c>
    </row>
    <row r="167" spans="1:8" s="294" customFormat="1" ht="29.25" customHeight="1">
      <c r="A167" s="167"/>
      <c r="B167" s="337" t="s">
        <v>247</v>
      </c>
      <c r="C167" s="340"/>
      <c r="D167" s="340"/>
      <c r="E167" s="341"/>
      <c r="F167" s="201" t="s">
        <v>252</v>
      </c>
      <c r="G167" s="194" t="s">
        <v>92</v>
      </c>
      <c r="H167" s="179">
        <v>106</v>
      </c>
    </row>
    <row r="168" spans="1:8" s="108" customFormat="1" ht="57" customHeight="1">
      <c r="A168" s="224"/>
      <c r="B168" s="369" t="s">
        <v>231</v>
      </c>
      <c r="C168" s="370"/>
      <c r="D168" s="370"/>
      <c r="E168" s="371"/>
      <c r="F168" s="172" t="s">
        <v>230</v>
      </c>
      <c r="G168" s="225"/>
      <c r="H168" s="209">
        <f>H169</f>
        <v>1</v>
      </c>
    </row>
    <row r="169" spans="1:8" ht="57.75" customHeight="1">
      <c r="A169" s="224"/>
      <c r="B169" s="369" t="s">
        <v>392</v>
      </c>
      <c r="C169" s="370"/>
      <c r="D169" s="370"/>
      <c r="E169" s="371"/>
      <c r="F169" s="172" t="s">
        <v>204</v>
      </c>
      <c r="G169" s="225"/>
      <c r="H169" s="209">
        <f>H170</f>
        <v>1</v>
      </c>
    </row>
    <row r="170" spans="1:8" ht="16.5" customHeight="1">
      <c r="A170" s="224"/>
      <c r="B170" s="369" t="s">
        <v>232</v>
      </c>
      <c r="C170" s="370"/>
      <c r="D170" s="370"/>
      <c r="E170" s="371"/>
      <c r="F170" s="172" t="s">
        <v>205</v>
      </c>
      <c r="G170" s="225"/>
      <c r="H170" s="209">
        <f>H171</f>
        <v>1</v>
      </c>
    </row>
    <row r="171" spans="1:8" ht="15">
      <c r="A171" s="167"/>
      <c r="B171" s="337" t="s">
        <v>247</v>
      </c>
      <c r="C171" s="340"/>
      <c r="D171" s="340"/>
      <c r="E171" s="341"/>
      <c r="F171" s="172" t="s">
        <v>205</v>
      </c>
      <c r="G171" s="172" t="s">
        <v>92</v>
      </c>
      <c r="H171" s="209">
        <v>1</v>
      </c>
    </row>
    <row r="172" spans="1:8" ht="15">
      <c r="A172" s="167"/>
      <c r="B172" s="337" t="s">
        <v>414</v>
      </c>
      <c r="C172" s="340"/>
      <c r="D172" s="340"/>
      <c r="E172" s="341"/>
      <c r="F172" s="211" t="s">
        <v>408</v>
      </c>
      <c r="G172" s="216"/>
      <c r="H172" s="179">
        <f>H173</f>
        <v>234.4</v>
      </c>
    </row>
    <row r="173" spans="1:8" ht="15">
      <c r="A173" s="167"/>
      <c r="B173" s="337" t="s">
        <v>409</v>
      </c>
      <c r="C173" s="340"/>
      <c r="D173" s="340"/>
      <c r="E173" s="341"/>
      <c r="F173" s="211" t="s">
        <v>410</v>
      </c>
      <c r="G173" s="216"/>
      <c r="H173" s="179">
        <f>H174</f>
        <v>234.4</v>
      </c>
    </row>
    <row r="174" spans="1:8" ht="15">
      <c r="A174" s="167"/>
      <c r="B174" s="337" t="s">
        <v>232</v>
      </c>
      <c r="C174" s="340"/>
      <c r="D174" s="340"/>
      <c r="E174" s="341"/>
      <c r="F174" s="211" t="s">
        <v>410</v>
      </c>
      <c r="G174" s="252"/>
      <c r="H174" s="251">
        <f>H175</f>
        <v>234.4</v>
      </c>
    </row>
    <row r="175" spans="1:8" ht="13.5" customHeight="1">
      <c r="A175" s="167"/>
      <c r="B175" s="337" t="s">
        <v>247</v>
      </c>
      <c r="C175" s="340"/>
      <c r="D175" s="340"/>
      <c r="E175" s="341"/>
      <c r="F175" s="211" t="s">
        <v>411</v>
      </c>
      <c r="G175" s="252" t="s">
        <v>92</v>
      </c>
      <c r="H175" s="251">
        <v>234.4</v>
      </c>
    </row>
    <row r="176" spans="1:8" ht="15" hidden="1">
      <c r="A176" s="167"/>
      <c r="B176" s="337" t="s">
        <v>369</v>
      </c>
      <c r="C176" s="338"/>
      <c r="D176" s="338"/>
      <c r="E176" s="339"/>
      <c r="F176" s="250" t="s">
        <v>376</v>
      </c>
      <c r="G176" s="252"/>
      <c r="H176" s="251">
        <f>H177</f>
        <v>0</v>
      </c>
    </row>
    <row r="177" spans="1:8" ht="15" hidden="1">
      <c r="A177" s="167"/>
      <c r="B177" s="337" t="s">
        <v>375</v>
      </c>
      <c r="C177" s="340"/>
      <c r="D177" s="340"/>
      <c r="E177" s="341"/>
      <c r="F177" s="250" t="s">
        <v>372</v>
      </c>
      <c r="G177" s="252"/>
      <c r="H177" s="251">
        <f>H178</f>
        <v>0</v>
      </c>
    </row>
    <row r="178" spans="1:8" ht="15" hidden="1">
      <c r="A178" s="167"/>
      <c r="B178" s="337" t="s">
        <v>232</v>
      </c>
      <c r="C178" s="340"/>
      <c r="D178" s="340"/>
      <c r="E178" s="341"/>
      <c r="F178" s="250" t="s">
        <v>373</v>
      </c>
      <c r="G178" s="252" t="s">
        <v>92</v>
      </c>
      <c r="H178" s="251">
        <v>0</v>
      </c>
    </row>
    <row r="179" spans="1:8" ht="15">
      <c r="A179" s="167"/>
      <c r="B179" s="337" t="s">
        <v>174</v>
      </c>
      <c r="C179" s="340"/>
      <c r="D179" s="340"/>
      <c r="E179" s="341"/>
      <c r="F179" s="172" t="s">
        <v>175</v>
      </c>
      <c r="G179" s="172"/>
      <c r="H179" s="209">
        <f>H180</f>
        <v>1</v>
      </c>
    </row>
    <row r="180" spans="1:8" ht="15">
      <c r="A180" s="167"/>
      <c r="B180" s="337" t="s">
        <v>214</v>
      </c>
      <c r="C180" s="340"/>
      <c r="D180" s="340"/>
      <c r="E180" s="341"/>
      <c r="F180" s="172" t="s">
        <v>212</v>
      </c>
      <c r="G180" s="172"/>
      <c r="H180" s="209">
        <f>H181</f>
        <v>1</v>
      </c>
    </row>
    <row r="181" spans="1:8" ht="13.5" customHeight="1">
      <c r="A181" s="167"/>
      <c r="B181" s="337" t="s">
        <v>247</v>
      </c>
      <c r="C181" s="340"/>
      <c r="D181" s="340"/>
      <c r="E181" s="341"/>
      <c r="F181" s="172" t="s">
        <v>212</v>
      </c>
      <c r="G181" s="172" t="s">
        <v>92</v>
      </c>
      <c r="H181" s="209">
        <v>1</v>
      </c>
    </row>
    <row r="182" spans="1:8" ht="41.25" customHeight="1" hidden="1">
      <c r="A182" s="167"/>
      <c r="B182" s="337" t="s">
        <v>353</v>
      </c>
      <c r="C182" s="461"/>
      <c r="D182" s="461"/>
      <c r="E182" s="462"/>
      <c r="F182" s="172" t="s">
        <v>354</v>
      </c>
      <c r="G182" s="172"/>
      <c r="H182" s="209">
        <f>H183</f>
        <v>0</v>
      </c>
    </row>
    <row r="183" spans="1:8" ht="39.75" customHeight="1" hidden="1">
      <c r="A183" s="167"/>
      <c r="B183" s="337" t="s">
        <v>355</v>
      </c>
      <c r="C183" s="461"/>
      <c r="D183" s="461"/>
      <c r="E183" s="462"/>
      <c r="F183" s="172" t="s">
        <v>356</v>
      </c>
      <c r="G183" s="172"/>
      <c r="H183" s="209">
        <f>H184</f>
        <v>0</v>
      </c>
    </row>
    <row r="184" spans="1:8" ht="12" customHeight="1" hidden="1">
      <c r="A184" s="167"/>
      <c r="B184" s="337" t="s">
        <v>214</v>
      </c>
      <c r="C184" s="340"/>
      <c r="D184" s="340"/>
      <c r="E184" s="341"/>
      <c r="F184" s="172" t="s">
        <v>357</v>
      </c>
      <c r="G184" s="172" t="s">
        <v>92</v>
      </c>
      <c r="H184" s="209">
        <v>0</v>
      </c>
    </row>
    <row r="185" spans="1:8" ht="5.25" customHeight="1" hidden="1">
      <c r="A185" s="217"/>
      <c r="B185" s="217"/>
      <c r="C185" s="217"/>
      <c r="D185" s="217"/>
      <c r="E185" s="218"/>
      <c r="F185" s="218"/>
      <c r="G185" s="218"/>
      <c r="H185" s="217"/>
    </row>
    <row r="186" spans="1:8" ht="15" customHeight="1" hidden="1">
      <c r="A186" s="217"/>
      <c r="B186" s="217"/>
      <c r="C186" s="217"/>
      <c r="D186" s="217"/>
      <c r="E186" s="218"/>
      <c r="F186" s="218"/>
      <c r="G186" s="218"/>
      <c r="H186" s="217"/>
    </row>
    <row r="187" spans="1:8" s="294" customFormat="1" ht="15" customHeight="1">
      <c r="A187" s="217"/>
      <c r="B187" s="217"/>
      <c r="C187" s="217"/>
      <c r="D187" s="217"/>
      <c r="E187" s="218"/>
      <c r="F187" s="218"/>
      <c r="G187" s="218"/>
      <c r="H187" s="217"/>
    </row>
    <row r="188" spans="1:8" s="294" customFormat="1" ht="15" customHeight="1">
      <c r="A188" s="217"/>
      <c r="B188" s="217"/>
      <c r="C188" s="217"/>
      <c r="D188" s="217"/>
      <c r="E188" s="218"/>
      <c r="F188" s="218"/>
      <c r="G188" s="218"/>
      <c r="H188" s="217"/>
    </row>
    <row r="189" spans="1:8" ht="15">
      <c r="A189" s="217"/>
      <c r="B189" s="217" t="s">
        <v>281</v>
      </c>
      <c r="C189" s="217"/>
      <c r="D189" s="217"/>
      <c r="E189" s="218"/>
      <c r="F189" s="218"/>
      <c r="G189" s="218"/>
      <c r="H189" s="217"/>
    </row>
    <row r="190" spans="1:8" ht="15">
      <c r="A190" s="217"/>
      <c r="B190" s="217" t="s">
        <v>295</v>
      </c>
      <c r="C190" s="217"/>
      <c r="D190" s="217"/>
      <c r="E190" s="218"/>
      <c r="F190" s="218"/>
      <c r="G190" s="217"/>
      <c r="H190" s="218"/>
    </row>
    <row r="191" spans="1:8" ht="15">
      <c r="A191" s="217"/>
      <c r="B191" s="217" t="s">
        <v>282</v>
      </c>
      <c r="C191" s="217"/>
      <c r="D191" s="217"/>
      <c r="E191" s="218"/>
      <c r="F191" s="218"/>
      <c r="G191" s="217" t="s">
        <v>199</v>
      </c>
      <c r="H191" s="219"/>
    </row>
  </sheetData>
  <sheetProtection/>
  <mergeCells count="181">
    <mergeCell ref="B131:E131"/>
    <mergeCell ref="B132:E132"/>
    <mergeCell ref="B133:E133"/>
    <mergeCell ref="B105:E105"/>
    <mergeCell ref="B104:E104"/>
    <mergeCell ref="B103:E103"/>
    <mergeCell ref="B108:E108"/>
    <mergeCell ref="B109:E109"/>
    <mergeCell ref="B110:E110"/>
    <mergeCell ref="B124:E124"/>
    <mergeCell ref="B102:E102"/>
    <mergeCell ref="B38:E38"/>
    <mergeCell ref="B39:E39"/>
    <mergeCell ref="B37:E37"/>
    <mergeCell ref="B46:E46"/>
    <mergeCell ref="B29:E29"/>
    <mergeCell ref="B31:E31"/>
    <mergeCell ref="B32:E32"/>
    <mergeCell ref="B33:E33"/>
    <mergeCell ref="B36:E36"/>
    <mergeCell ref="B35:E35"/>
    <mergeCell ref="B182:E182"/>
    <mergeCell ref="B30:E30"/>
    <mergeCell ref="B40:E40"/>
    <mergeCell ref="B41:E41"/>
    <mergeCell ref="B42:E42"/>
    <mergeCell ref="B43:E43"/>
    <mergeCell ref="B34:E34"/>
    <mergeCell ref="B180:E180"/>
    <mergeCell ref="B155:E155"/>
    <mergeCell ref="B44:E44"/>
    <mergeCell ref="B183:E183"/>
    <mergeCell ref="B10:H10"/>
    <mergeCell ref="C1:H1"/>
    <mergeCell ref="C2:H2"/>
    <mergeCell ref="C3:H3"/>
    <mergeCell ref="C4:H4"/>
    <mergeCell ref="B6:H6"/>
    <mergeCell ref="B181:E181"/>
    <mergeCell ref="B157:E157"/>
    <mergeCell ref="B8:H8"/>
    <mergeCell ref="B20:E20"/>
    <mergeCell ref="B12:E12"/>
    <mergeCell ref="B27:E27"/>
    <mergeCell ref="B28:E28"/>
    <mergeCell ref="B23:E23"/>
    <mergeCell ref="B26:E26"/>
    <mergeCell ref="B21:E21"/>
    <mergeCell ref="B22:E22"/>
    <mergeCell ref="B24:E24"/>
    <mergeCell ref="B25:E25"/>
    <mergeCell ref="B45:E45"/>
    <mergeCell ref="B54:E54"/>
    <mergeCell ref="B51:E51"/>
    <mergeCell ref="B52:E52"/>
    <mergeCell ref="B47:E47"/>
    <mergeCell ref="B49:E49"/>
    <mergeCell ref="B50:E50"/>
    <mergeCell ref="B53:E53"/>
    <mergeCell ref="B48:E48"/>
    <mergeCell ref="B65:E65"/>
    <mergeCell ref="B55:E55"/>
    <mergeCell ref="B56:E56"/>
    <mergeCell ref="B57:E57"/>
    <mergeCell ref="B58:E58"/>
    <mergeCell ref="B61:E61"/>
    <mergeCell ref="B64:E64"/>
    <mergeCell ref="B63:E63"/>
    <mergeCell ref="B59:E59"/>
    <mergeCell ref="B60:E60"/>
    <mergeCell ref="B80:E80"/>
    <mergeCell ref="B179:E179"/>
    <mergeCell ref="B62:E62"/>
    <mergeCell ref="B70:E70"/>
    <mergeCell ref="B71:E71"/>
    <mergeCell ref="B72:E72"/>
    <mergeCell ref="B73:E73"/>
    <mergeCell ref="B68:E68"/>
    <mergeCell ref="B69:E69"/>
    <mergeCell ref="B67:E67"/>
    <mergeCell ref="B74:E74"/>
    <mergeCell ref="B75:E75"/>
    <mergeCell ref="B76:E76"/>
    <mergeCell ref="B77:E77"/>
    <mergeCell ref="B78:E78"/>
    <mergeCell ref="B79:E79"/>
    <mergeCell ref="B81:E81"/>
    <mergeCell ref="B82:E82"/>
    <mergeCell ref="B83:E83"/>
    <mergeCell ref="B106:E106"/>
    <mergeCell ref="B107:E107"/>
    <mergeCell ref="B84:E84"/>
    <mergeCell ref="B87:E87"/>
    <mergeCell ref="B89:E89"/>
    <mergeCell ref="B90:E90"/>
    <mergeCell ref="B91:E91"/>
    <mergeCell ref="B92:E92"/>
    <mergeCell ref="B85:E85"/>
    <mergeCell ref="B86:E86"/>
    <mergeCell ref="B95:E95"/>
    <mergeCell ref="B97:E97"/>
    <mergeCell ref="B96:E96"/>
    <mergeCell ref="B88:E88"/>
    <mergeCell ref="B93:E93"/>
    <mergeCell ref="B94:E94"/>
    <mergeCell ref="B117:E117"/>
    <mergeCell ref="B122:E122"/>
    <mergeCell ref="B123:E123"/>
    <mergeCell ref="B121:E121"/>
    <mergeCell ref="B111:E111"/>
    <mergeCell ref="B112:E112"/>
    <mergeCell ref="B113:E113"/>
    <mergeCell ref="B114:E114"/>
    <mergeCell ref="B115:E115"/>
    <mergeCell ref="B116:E116"/>
    <mergeCell ref="B130:E130"/>
    <mergeCell ref="B125:E125"/>
    <mergeCell ref="B167:E167"/>
    <mergeCell ref="B126:E126"/>
    <mergeCell ref="B127:E127"/>
    <mergeCell ref="B128:E128"/>
    <mergeCell ref="B137:E137"/>
    <mergeCell ref="B129:E129"/>
    <mergeCell ref="B136:E136"/>
    <mergeCell ref="B135:E135"/>
    <mergeCell ref="B156:E156"/>
    <mergeCell ref="B170:E170"/>
    <mergeCell ref="B150:E150"/>
    <mergeCell ref="B148:E148"/>
    <mergeCell ref="B154:E154"/>
    <mergeCell ref="B162:E162"/>
    <mergeCell ref="B164:E164"/>
    <mergeCell ref="B166:E166"/>
    <mergeCell ref="B168:E168"/>
    <mergeCell ref="B169:E169"/>
    <mergeCell ref="B184:E184"/>
    <mergeCell ref="B66:E66"/>
    <mergeCell ref="B118:E118"/>
    <mergeCell ref="B119:E119"/>
    <mergeCell ref="B120:E120"/>
    <mergeCell ref="B153:E153"/>
    <mergeCell ref="B143:E143"/>
    <mergeCell ref="B173:E173"/>
    <mergeCell ref="B159:E159"/>
    <mergeCell ref="B161:E161"/>
    <mergeCell ref="B175:E175"/>
    <mergeCell ref="B141:E141"/>
    <mergeCell ref="B171:E171"/>
    <mergeCell ref="B163:E163"/>
    <mergeCell ref="B160:E160"/>
    <mergeCell ref="B152:E152"/>
    <mergeCell ref="B165:E165"/>
    <mergeCell ref="B158:E158"/>
    <mergeCell ref="B147:E147"/>
    <mergeCell ref="B151:E151"/>
    <mergeCell ref="B176:E176"/>
    <mergeCell ref="B177:E177"/>
    <mergeCell ref="B178:E178"/>
    <mergeCell ref="B98:E98"/>
    <mergeCell ref="B99:E99"/>
    <mergeCell ref="B100:E100"/>
    <mergeCell ref="B101:E101"/>
    <mergeCell ref="B174:E174"/>
    <mergeCell ref="B172:E172"/>
    <mergeCell ref="B146:E146"/>
    <mergeCell ref="B144:E144"/>
    <mergeCell ref="B134:E134"/>
    <mergeCell ref="B139:E139"/>
    <mergeCell ref="B142:E142"/>
    <mergeCell ref="B140:E140"/>
    <mergeCell ref="B149:E149"/>
    <mergeCell ref="B138:E138"/>
    <mergeCell ref="B145:E145"/>
    <mergeCell ref="B15:E15"/>
    <mergeCell ref="B16:E16"/>
    <mergeCell ref="B17:E17"/>
    <mergeCell ref="B19:E19"/>
    <mergeCell ref="B18:E18"/>
    <mergeCell ref="B9:H9"/>
    <mergeCell ref="B13:E13"/>
    <mergeCell ref="B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64"/>
  <sheetViews>
    <sheetView tabSelected="1" zoomScaleSheetLayoutView="80" workbookViewId="0" topLeftCell="A1">
      <selection activeCell="D14" sqref="D14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316" t="s">
        <v>312</v>
      </c>
      <c r="E1" s="471"/>
      <c r="F1" s="471"/>
      <c r="G1" s="471"/>
      <c r="H1" s="471"/>
    </row>
    <row r="2" spans="4:8" ht="8.25" customHeight="1" hidden="1">
      <c r="D2" s="160"/>
      <c r="E2" s="161"/>
      <c r="F2" s="161"/>
      <c r="G2" s="161"/>
      <c r="H2" s="161"/>
    </row>
    <row r="3" spans="4:8" ht="0.75" customHeight="1">
      <c r="D3" s="316" t="s">
        <v>384</v>
      </c>
      <c r="E3" s="471"/>
      <c r="F3" s="471"/>
      <c r="G3" s="471"/>
      <c r="H3" s="471"/>
    </row>
    <row r="4" ht="16.5" customHeight="1" hidden="1"/>
    <row r="5" spans="2:8" ht="75.75" customHeight="1">
      <c r="B5" s="249"/>
      <c r="C5" s="249"/>
      <c r="D5" s="473" t="s">
        <v>429</v>
      </c>
      <c r="E5" s="473"/>
      <c r="F5" s="473"/>
      <c r="G5" s="473"/>
      <c r="H5" s="473"/>
    </row>
    <row r="6" spans="2:8" s="294" customFormat="1" ht="75.75" customHeight="1">
      <c r="B6" s="249"/>
      <c r="C6" s="249"/>
      <c r="D6" s="473" t="s">
        <v>404</v>
      </c>
      <c r="E6" s="473"/>
      <c r="F6" s="473"/>
      <c r="G6" s="473"/>
      <c r="H6" s="473"/>
    </row>
    <row r="7" spans="2:8" ht="33" customHeight="1">
      <c r="B7" s="472" t="s">
        <v>397</v>
      </c>
      <c r="C7" s="472"/>
      <c r="D7" s="472"/>
      <c r="E7" s="472"/>
      <c r="F7" s="472"/>
      <c r="G7" s="472"/>
      <c r="H7" s="472"/>
    </row>
    <row r="8" ht="15.75">
      <c r="G8" s="5" t="s">
        <v>0</v>
      </c>
    </row>
    <row r="9" spans="1:8" ht="47.25">
      <c r="A9" s="38"/>
      <c r="B9" s="27" t="s">
        <v>3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88</v>
      </c>
    </row>
    <row r="10" spans="1:8" ht="11.25" customHeight="1">
      <c r="A10" s="38"/>
      <c r="B10" s="28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8"/>
      <c r="B11" s="29" t="s">
        <v>60</v>
      </c>
      <c r="C11" s="7"/>
      <c r="D11" s="7"/>
      <c r="E11" s="7"/>
      <c r="F11" s="7"/>
      <c r="G11" s="7"/>
      <c r="H11" s="13">
        <f>H18+H19</f>
        <v>15622.2</v>
      </c>
    </row>
    <row r="12" spans="1:8" ht="31.5">
      <c r="A12" s="38">
        <v>1</v>
      </c>
      <c r="B12" s="29" t="s">
        <v>189</v>
      </c>
      <c r="C12" s="7" t="s">
        <v>121</v>
      </c>
      <c r="D12" s="7"/>
      <c r="E12" s="7"/>
      <c r="F12" s="7"/>
      <c r="G12" s="7"/>
      <c r="H12" s="13">
        <f aca="true" t="shared" si="0" ref="H12:H17">H13</f>
        <v>34.7</v>
      </c>
    </row>
    <row r="13" spans="1:8" ht="15.75">
      <c r="A13" s="38"/>
      <c r="B13" s="29" t="s">
        <v>7</v>
      </c>
      <c r="C13" s="7" t="s">
        <v>121</v>
      </c>
      <c r="D13" s="7" t="s">
        <v>61</v>
      </c>
      <c r="E13" s="7"/>
      <c r="F13" s="7"/>
      <c r="G13" s="7"/>
      <c r="H13" s="13">
        <f>H14</f>
        <v>34.7</v>
      </c>
    </row>
    <row r="14" spans="1:8" ht="43.5" customHeight="1">
      <c r="A14" s="38"/>
      <c r="B14" s="62" t="s">
        <v>107</v>
      </c>
      <c r="C14" s="12" t="s">
        <v>121</v>
      </c>
      <c r="D14" s="12" t="s">
        <v>61</v>
      </c>
      <c r="E14" s="7" t="s">
        <v>106</v>
      </c>
      <c r="F14" s="11"/>
      <c r="G14" s="11"/>
      <c r="H14" s="13">
        <f t="shared" si="0"/>
        <v>34.7</v>
      </c>
    </row>
    <row r="15" spans="1:8" ht="80.25" customHeight="1">
      <c r="A15" s="38"/>
      <c r="B15" s="145" t="s">
        <v>150</v>
      </c>
      <c r="C15" s="55" t="s">
        <v>121</v>
      </c>
      <c r="D15" s="8" t="s">
        <v>61</v>
      </c>
      <c r="E15" s="11" t="s">
        <v>106</v>
      </c>
      <c r="F15" s="11" t="s">
        <v>151</v>
      </c>
      <c r="G15" s="11"/>
      <c r="H15" s="16">
        <f t="shared" si="0"/>
        <v>34.7</v>
      </c>
    </row>
    <row r="16" spans="1:8" ht="34.5" customHeight="1">
      <c r="A16" s="38"/>
      <c r="B16" s="59" t="s">
        <v>122</v>
      </c>
      <c r="C16" s="55" t="s">
        <v>121</v>
      </c>
      <c r="D16" s="8" t="s">
        <v>61</v>
      </c>
      <c r="E16" s="11" t="s">
        <v>106</v>
      </c>
      <c r="F16" s="11" t="s">
        <v>152</v>
      </c>
      <c r="G16" s="11"/>
      <c r="H16" s="16">
        <f t="shared" si="0"/>
        <v>34.7</v>
      </c>
    </row>
    <row r="17" spans="1:8" ht="31.5">
      <c r="A17" s="38"/>
      <c r="B17" s="60" t="s">
        <v>120</v>
      </c>
      <c r="C17" s="55" t="s">
        <v>121</v>
      </c>
      <c r="D17" s="8" t="s">
        <v>61</v>
      </c>
      <c r="E17" s="11" t="s">
        <v>106</v>
      </c>
      <c r="F17" s="11" t="s">
        <v>153</v>
      </c>
      <c r="G17" s="11"/>
      <c r="H17" s="16">
        <f t="shared" si="0"/>
        <v>34.7</v>
      </c>
    </row>
    <row r="18" spans="1:8" ht="15.75">
      <c r="A18" s="38"/>
      <c r="B18" s="61" t="s">
        <v>64</v>
      </c>
      <c r="C18" s="8" t="s">
        <v>121</v>
      </c>
      <c r="D18" s="8" t="s">
        <v>61</v>
      </c>
      <c r="E18" s="11" t="s">
        <v>106</v>
      </c>
      <c r="F18" s="11" t="s">
        <v>153</v>
      </c>
      <c r="G18" s="11" t="s">
        <v>99</v>
      </c>
      <c r="H18" s="144">
        <v>34.7</v>
      </c>
    </row>
    <row r="19" spans="1:8" ht="34.5" customHeight="1">
      <c r="A19" s="38">
        <v>2</v>
      </c>
      <c r="B19" s="29" t="s">
        <v>296</v>
      </c>
      <c r="C19" s="7" t="s">
        <v>63</v>
      </c>
      <c r="E19" s="7"/>
      <c r="F19" s="7"/>
      <c r="G19" s="7"/>
      <c r="H19" s="13">
        <f>H20+H63+H70+H121+H163+H206+H227</f>
        <v>15587.5</v>
      </c>
    </row>
    <row r="20" spans="1:8" ht="15.75">
      <c r="A20" s="38"/>
      <c r="B20" s="29" t="s">
        <v>7</v>
      </c>
      <c r="C20" s="12">
        <v>992</v>
      </c>
      <c r="D20" s="12" t="s">
        <v>61</v>
      </c>
      <c r="E20" s="12"/>
      <c r="F20" s="12"/>
      <c r="G20" s="12"/>
      <c r="H20" s="14">
        <f>H21+H26+H37+H42</f>
        <v>6056.5</v>
      </c>
    </row>
    <row r="21" spans="1:8" ht="54" customHeight="1">
      <c r="A21" s="38"/>
      <c r="B21" s="29" t="s">
        <v>8</v>
      </c>
      <c r="C21" s="12" t="s">
        <v>63</v>
      </c>
      <c r="D21" s="12" t="s">
        <v>61</v>
      </c>
      <c r="E21" s="12" t="s">
        <v>62</v>
      </c>
      <c r="F21" s="12"/>
      <c r="G21" s="12"/>
      <c r="H21" s="14">
        <f>H22</f>
        <v>892.6</v>
      </c>
    </row>
    <row r="22" spans="1:8" ht="46.5" customHeight="1">
      <c r="A22" s="38"/>
      <c r="B22" s="82" t="s">
        <v>139</v>
      </c>
      <c r="C22" s="12" t="s">
        <v>63</v>
      </c>
      <c r="D22" s="12" t="s">
        <v>61</v>
      </c>
      <c r="E22" s="12" t="s">
        <v>62</v>
      </c>
      <c r="F22" s="12" t="s">
        <v>141</v>
      </c>
      <c r="G22" s="26"/>
      <c r="H22" s="15">
        <f>H23</f>
        <v>892.6</v>
      </c>
    </row>
    <row r="23" spans="1:8" ht="31.5">
      <c r="A23" s="38"/>
      <c r="B23" s="30" t="s">
        <v>140</v>
      </c>
      <c r="C23" s="8" t="s">
        <v>63</v>
      </c>
      <c r="D23" s="8" t="s">
        <v>61</v>
      </c>
      <c r="E23" s="8" t="s">
        <v>62</v>
      </c>
      <c r="F23" s="8" t="s">
        <v>142</v>
      </c>
      <c r="G23" s="8"/>
      <c r="H23" s="15">
        <f>H24</f>
        <v>892.6</v>
      </c>
    </row>
    <row r="24" spans="1:8" ht="31.5">
      <c r="A24" s="38"/>
      <c r="B24" s="137" t="s">
        <v>120</v>
      </c>
      <c r="C24" s="23" t="s">
        <v>63</v>
      </c>
      <c r="D24" s="23" t="s">
        <v>61</v>
      </c>
      <c r="E24" s="23" t="s">
        <v>62</v>
      </c>
      <c r="F24" s="23" t="s">
        <v>143</v>
      </c>
      <c r="G24" s="23"/>
      <c r="H24" s="85">
        <f>H25</f>
        <v>892.6</v>
      </c>
    </row>
    <row r="25" spans="1:8" ht="31.5" customHeight="1">
      <c r="A25" s="38"/>
      <c r="B25" s="57" t="s">
        <v>256</v>
      </c>
      <c r="C25" s="8" t="s">
        <v>63</v>
      </c>
      <c r="D25" s="8" t="s">
        <v>61</v>
      </c>
      <c r="E25" s="8" t="s">
        <v>62</v>
      </c>
      <c r="F25" s="8" t="s">
        <v>143</v>
      </c>
      <c r="G25" s="8" t="s">
        <v>91</v>
      </c>
      <c r="H25" s="153">
        <v>892.6</v>
      </c>
    </row>
    <row r="26" spans="1:8" ht="66.75" customHeight="1">
      <c r="A26" s="38"/>
      <c r="B26" s="31" t="s">
        <v>108</v>
      </c>
      <c r="C26" s="12" t="s">
        <v>63</v>
      </c>
      <c r="D26" s="12" t="s">
        <v>61</v>
      </c>
      <c r="E26" s="12" t="s">
        <v>67</v>
      </c>
      <c r="F26" s="12"/>
      <c r="G26" s="12"/>
      <c r="H26" s="14">
        <f>H27</f>
        <v>2947</v>
      </c>
    </row>
    <row r="27" spans="1:8" ht="36.75" customHeight="1">
      <c r="A27" s="38"/>
      <c r="B27" s="80" t="s">
        <v>125</v>
      </c>
      <c r="C27" s="77" t="s">
        <v>63</v>
      </c>
      <c r="D27" s="12" t="s">
        <v>61</v>
      </c>
      <c r="E27" s="81" t="s">
        <v>67</v>
      </c>
      <c r="F27" s="72" t="s">
        <v>144</v>
      </c>
      <c r="G27" s="8"/>
      <c r="H27" s="15">
        <f>H28+H34</f>
        <v>2947</v>
      </c>
    </row>
    <row r="28" spans="1:8" ht="42" customHeight="1">
      <c r="A28" s="38"/>
      <c r="B28" s="57" t="s">
        <v>145</v>
      </c>
      <c r="C28" s="55" t="s">
        <v>63</v>
      </c>
      <c r="D28" s="8" t="s">
        <v>61</v>
      </c>
      <c r="E28" s="63" t="s">
        <v>67</v>
      </c>
      <c r="F28" s="64" t="s">
        <v>146</v>
      </c>
      <c r="G28" s="8"/>
      <c r="H28" s="15">
        <f>H29</f>
        <v>2943.2</v>
      </c>
    </row>
    <row r="29" spans="1:8" ht="30" customHeight="1">
      <c r="A29" s="38"/>
      <c r="B29" s="65" t="s">
        <v>120</v>
      </c>
      <c r="C29" s="55" t="s">
        <v>63</v>
      </c>
      <c r="D29" s="8" t="s">
        <v>61</v>
      </c>
      <c r="E29" s="63" t="s">
        <v>67</v>
      </c>
      <c r="F29" s="64" t="s">
        <v>147</v>
      </c>
      <c r="G29" s="8" t="s">
        <v>148</v>
      </c>
      <c r="H29" s="14">
        <f>H30+H31+H32+H33</f>
        <v>2943.2</v>
      </c>
    </row>
    <row r="30" spans="1:9" ht="38.25" customHeight="1">
      <c r="A30" s="38"/>
      <c r="B30" s="57" t="s">
        <v>256</v>
      </c>
      <c r="C30" s="55" t="s">
        <v>63</v>
      </c>
      <c r="D30" s="8" t="s">
        <v>61</v>
      </c>
      <c r="E30" s="63" t="s">
        <v>67</v>
      </c>
      <c r="F30" s="64" t="s">
        <v>147</v>
      </c>
      <c r="G30" s="11" t="s">
        <v>91</v>
      </c>
      <c r="H30" s="144">
        <v>2118.2</v>
      </c>
      <c r="I30">
        <v>-252</v>
      </c>
    </row>
    <row r="31" spans="1:8" ht="48.75" customHeight="1">
      <c r="A31" s="38"/>
      <c r="B31" s="57" t="s">
        <v>247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92</v>
      </c>
      <c r="H31" s="144">
        <v>788.8</v>
      </c>
    </row>
    <row r="32" spans="1:8" ht="14.25" customHeight="1">
      <c r="A32" s="38"/>
      <c r="B32" s="61" t="s">
        <v>64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99</v>
      </c>
      <c r="H32" s="144">
        <v>5.2</v>
      </c>
    </row>
    <row r="33" spans="1:8" ht="24.75" customHeight="1">
      <c r="A33" s="38"/>
      <c r="B33" s="67" t="s">
        <v>94</v>
      </c>
      <c r="C33" s="55" t="s">
        <v>63</v>
      </c>
      <c r="D33" s="8" t="s">
        <v>61</v>
      </c>
      <c r="E33" s="66" t="s">
        <v>67</v>
      </c>
      <c r="F33" s="64" t="s">
        <v>147</v>
      </c>
      <c r="G33" s="11" t="s">
        <v>93</v>
      </c>
      <c r="H33" s="144">
        <v>31</v>
      </c>
    </row>
    <row r="34" spans="1:8" ht="48" customHeight="1">
      <c r="A34" s="38"/>
      <c r="B34" s="54" t="s">
        <v>149</v>
      </c>
      <c r="C34" s="55" t="s">
        <v>63</v>
      </c>
      <c r="D34" s="8" t="s">
        <v>61</v>
      </c>
      <c r="E34" s="66" t="s">
        <v>67</v>
      </c>
      <c r="F34" s="64" t="s">
        <v>154</v>
      </c>
      <c r="G34" s="11"/>
      <c r="H34" s="16">
        <f>H35</f>
        <v>3.8</v>
      </c>
    </row>
    <row r="35" spans="1:8" ht="50.25" customHeight="1">
      <c r="A35" s="38"/>
      <c r="B35" s="30" t="s">
        <v>109</v>
      </c>
      <c r="C35" s="8" t="s">
        <v>63</v>
      </c>
      <c r="D35" s="8" t="s">
        <v>61</v>
      </c>
      <c r="E35" s="11" t="s">
        <v>67</v>
      </c>
      <c r="F35" s="11" t="s">
        <v>155</v>
      </c>
      <c r="G35" s="11"/>
      <c r="H35" s="16">
        <f>H36</f>
        <v>3.8</v>
      </c>
    </row>
    <row r="36" spans="1:8" ht="54" customHeight="1">
      <c r="A36" s="38"/>
      <c r="B36" s="57" t="s">
        <v>247</v>
      </c>
      <c r="C36" s="8" t="s">
        <v>63</v>
      </c>
      <c r="D36" s="8" t="s">
        <v>61</v>
      </c>
      <c r="E36" s="11" t="s">
        <v>67</v>
      </c>
      <c r="F36" s="11" t="s">
        <v>155</v>
      </c>
      <c r="G36" s="11" t="s">
        <v>92</v>
      </c>
      <c r="H36" s="144">
        <v>3.8</v>
      </c>
    </row>
    <row r="37" spans="1:8" ht="17.25" customHeight="1">
      <c r="A37" s="38"/>
      <c r="B37" s="80" t="s">
        <v>9</v>
      </c>
      <c r="C37" s="12" t="s">
        <v>63</v>
      </c>
      <c r="D37" s="12" t="s">
        <v>61</v>
      </c>
      <c r="E37" s="7" t="s">
        <v>68</v>
      </c>
      <c r="F37" s="11"/>
      <c r="G37" s="11"/>
      <c r="H37" s="13">
        <f>H38</f>
        <v>1</v>
      </c>
    </row>
    <row r="38" spans="1:8" ht="36" customHeight="1">
      <c r="A38" s="38"/>
      <c r="B38" s="57" t="s">
        <v>125</v>
      </c>
      <c r="C38" s="8" t="s">
        <v>63</v>
      </c>
      <c r="D38" s="8" t="s">
        <v>61</v>
      </c>
      <c r="E38" s="11" t="s">
        <v>68</v>
      </c>
      <c r="F38" s="11" t="s">
        <v>144</v>
      </c>
      <c r="G38" s="11"/>
      <c r="H38" s="18">
        <f>H39</f>
        <v>1</v>
      </c>
    </row>
    <row r="39" spans="1:8" ht="31.5">
      <c r="A39" s="38"/>
      <c r="B39" s="58" t="s">
        <v>114</v>
      </c>
      <c r="C39" s="8" t="s">
        <v>63</v>
      </c>
      <c r="D39" s="8" t="s">
        <v>61</v>
      </c>
      <c r="E39" s="11" t="s">
        <v>68</v>
      </c>
      <c r="F39" s="11" t="s">
        <v>156</v>
      </c>
      <c r="G39" s="11"/>
      <c r="H39" s="18">
        <f>H40</f>
        <v>1</v>
      </c>
    </row>
    <row r="40" spans="1:8" ht="31.5">
      <c r="A40" s="38"/>
      <c r="B40" s="56" t="s">
        <v>124</v>
      </c>
      <c r="C40" s="55" t="s">
        <v>63</v>
      </c>
      <c r="D40" s="8" t="s">
        <v>61</v>
      </c>
      <c r="E40" s="11" t="s">
        <v>68</v>
      </c>
      <c r="F40" s="11" t="s">
        <v>157</v>
      </c>
      <c r="G40" s="11"/>
      <c r="H40" s="18">
        <f>H41</f>
        <v>1</v>
      </c>
    </row>
    <row r="41" spans="1:8" ht="15.75">
      <c r="A41" s="38"/>
      <c r="B41" s="61" t="s">
        <v>96</v>
      </c>
      <c r="C41" s="23" t="s">
        <v>63</v>
      </c>
      <c r="D41" s="23" t="s">
        <v>61</v>
      </c>
      <c r="E41" s="21" t="s">
        <v>68</v>
      </c>
      <c r="F41" s="11" t="s">
        <v>157</v>
      </c>
      <c r="G41" s="21" t="s">
        <v>95</v>
      </c>
      <c r="H41" s="154">
        <v>1</v>
      </c>
    </row>
    <row r="42" spans="1:8" ht="22.5" customHeight="1">
      <c r="A42" s="38"/>
      <c r="B42" s="33" t="s">
        <v>10</v>
      </c>
      <c r="C42" s="12" t="s">
        <v>63</v>
      </c>
      <c r="D42" s="12" t="s">
        <v>61</v>
      </c>
      <c r="E42" s="7" t="s">
        <v>66</v>
      </c>
      <c r="F42" s="7"/>
      <c r="G42" s="7"/>
      <c r="H42" s="17">
        <f>H43</f>
        <v>2215.9</v>
      </c>
    </row>
    <row r="43" spans="1:8" ht="31.5">
      <c r="A43" s="38"/>
      <c r="B43" s="57" t="s">
        <v>125</v>
      </c>
      <c r="C43" s="8" t="s">
        <v>63</v>
      </c>
      <c r="D43" s="8" t="s">
        <v>61</v>
      </c>
      <c r="E43" s="11" t="s">
        <v>66</v>
      </c>
      <c r="F43" s="24" t="s">
        <v>144</v>
      </c>
      <c r="G43" s="11"/>
      <c r="H43" s="18">
        <f>H44+H53+H49</f>
        <v>2215.9</v>
      </c>
    </row>
    <row r="44" spans="1:8" ht="30" customHeight="1">
      <c r="A44" s="38"/>
      <c r="B44" s="139" t="s">
        <v>126</v>
      </c>
      <c r="C44" s="8" t="s">
        <v>63</v>
      </c>
      <c r="D44" s="8" t="s">
        <v>61</v>
      </c>
      <c r="E44" s="11" t="s">
        <v>66</v>
      </c>
      <c r="F44" s="24" t="s">
        <v>158</v>
      </c>
      <c r="G44" s="11"/>
      <c r="H44" s="18">
        <f>H45</f>
        <v>1972.2</v>
      </c>
    </row>
    <row r="45" spans="1:8" ht="47.25" customHeight="1">
      <c r="A45" s="38"/>
      <c r="B45" s="139" t="s">
        <v>127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/>
      <c r="H45" s="18">
        <f>H46+H48+H47</f>
        <v>1972.2</v>
      </c>
    </row>
    <row r="46" spans="1:8" ht="31.5" customHeight="1">
      <c r="A46" s="38"/>
      <c r="B46" s="57" t="s">
        <v>97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98</v>
      </c>
      <c r="H46" s="155">
        <v>1725.2</v>
      </c>
    </row>
    <row r="47" spans="1:8" ht="47.25">
      <c r="A47" s="38"/>
      <c r="B47" s="57" t="s">
        <v>247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92</v>
      </c>
      <c r="H47" s="155">
        <v>240</v>
      </c>
    </row>
    <row r="48" spans="1:8" ht="21.75" customHeight="1">
      <c r="A48" s="38"/>
      <c r="B48" s="57" t="s">
        <v>94</v>
      </c>
      <c r="C48" s="55" t="s">
        <v>63</v>
      </c>
      <c r="D48" s="8" t="s">
        <v>61</v>
      </c>
      <c r="E48" s="11" t="s">
        <v>66</v>
      </c>
      <c r="F48" s="24" t="s">
        <v>194</v>
      </c>
      <c r="G48" s="11" t="s">
        <v>93</v>
      </c>
      <c r="H48" s="155">
        <v>7</v>
      </c>
    </row>
    <row r="49" spans="1:8" ht="33" customHeight="1">
      <c r="A49" s="38"/>
      <c r="B49" s="57" t="s">
        <v>240</v>
      </c>
      <c r="C49" s="99" t="s">
        <v>63</v>
      </c>
      <c r="D49" s="23" t="s">
        <v>61</v>
      </c>
      <c r="E49" s="21" t="s">
        <v>66</v>
      </c>
      <c r="F49" s="21" t="s">
        <v>241</v>
      </c>
      <c r="G49" s="11"/>
      <c r="H49" s="18">
        <f>H50</f>
        <v>150</v>
      </c>
    </row>
    <row r="50" spans="1:8" ht="33.75" customHeight="1">
      <c r="A50" s="38"/>
      <c r="B50" s="123" t="s">
        <v>242</v>
      </c>
      <c r="C50" s="99" t="s">
        <v>243</v>
      </c>
      <c r="D50" s="23" t="s">
        <v>61</v>
      </c>
      <c r="E50" s="21" t="s">
        <v>66</v>
      </c>
      <c r="F50" s="21" t="s">
        <v>244</v>
      </c>
      <c r="G50" s="21"/>
      <c r="H50" s="22">
        <f>H51</f>
        <v>150</v>
      </c>
    </row>
    <row r="51" spans="1:8" ht="26.25" customHeight="1">
      <c r="A51" s="38"/>
      <c r="B51" s="123" t="s">
        <v>245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/>
      <c r="H51" s="22">
        <f>H52</f>
        <v>150</v>
      </c>
    </row>
    <row r="52" spans="1:8" ht="38.25" customHeight="1">
      <c r="A52" s="38"/>
      <c r="B52" s="123" t="s">
        <v>247</v>
      </c>
      <c r="C52" s="99" t="s">
        <v>63</v>
      </c>
      <c r="D52" s="23" t="s">
        <v>61</v>
      </c>
      <c r="E52" s="21" t="s">
        <v>66</v>
      </c>
      <c r="F52" s="21" t="s">
        <v>246</v>
      </c>
      <c r="G52" s="21" t="s">
        <v>92</v>
      </c>
      <c r="H52" s="154">
        <v>150</v>
      </c>
    </row>
    <row r="53" spans="1:8" ht="15" customHeight="1">
      <c r="A53" s="38"/>
      <c r="B53" s="91" t="s">
        <v>211</v>
      </c>
      <c r="C53" s="55" t="s">
        <v>63</v>
      </c>
      <c r="D53" s="8" t="s">
        <v>61</v>
      </c>
      <c r="E53" s="11" t="s">
        <v>66</v>
      </c>
      <c r="F53" s="24" t="s">
        <v>159</v>
      </c>
      <c r="G53" s="11"/>
      <c r="H53" s="18">
        <f>H54+H57+H60</f>
        <v>93.7</v>
      </c>
    </row>
    <row r="54" spans="1:8" ht="33" customHeight="1">
      <c r="A54" s="38"/>
      <c r="B54" s="69" t="s">
        <v>128</v>
      </c>
      <c r="C54" s="55" t="s">
        <v>63</v>
      </c>
      <c r="D54" s="8" t="s">
        <v>61</v>
      </c>
      <c r="E54" s="11" t="s">
        <v>66</v>
      </c>
      <c r="F54" s="24" t="s">
        <v>160</v>
      </c>
      <c r="G54" s="11"/>
      <c r="H54" s="18">
        <f>H55</f>
        <v>76.2</v>
      </c>
    </row>
    <row r="55" spans="1:8" ht="31.5" customHeight="1">
      <c r="A55" s="38"/>
      <c r="B55" s="68" t="s">
        <v>127</v>
      </c>
      <c r="C55" s="55" t="s">
        <v>63</v>
      </c>
      <c r="D55" s="8" t="s">
        <v>61</v>
      </c>
      <c r="E55" s="11" t="s">
        <v>66</v>
      </c>
      <c r="F55" s="21" t="s">
        <v>210</v>
      </c>
      <c r="G55" s="11"/>
      <c r="H55" s="18">
        <f>H56</f>
        <v>76.2</v>
      </c>
    </row>
    <row r="56" spans="1:8" ht="15.75" customHeight="1">
      <c r="A56" s="38"/>
      <c r="B56" s="61" t="s">
        <v>64</v>
      </c>
      <c r="C56" s="70" t="s">
        <v>63</v>
      </c>
      <c r="D56" s="25" t="s">
        <v>61</v>
      </c>
      <c r="E56" s="24" t="s">
        <v>66</v>
      </c>
      <c r="F56" s="21" t="s">
        <v>210</v>
      </c>
      <c r="G56" s="11" t="s">
        <v>99</v>
      </c>
      <c r="H56" s="155">
        <v>76.2</v>
      </c>
    </row>
    <row r="57" spans="1:9" ht="36" customHeight="1">
      <c r="A57" s="38"/>
      <c r="B57" s="138" t="s">
        <v>248</v>
      </c>
      <c r="C57" s="99" t="s">
        <v>63</v>
      </c>
      <c r="D57" s="23" t="s">
        <v>61</v>
      </c>
      <c r="E57" s="21" t="s">
        <v>66</v>
      </c>
      <c r="F57" s="21" t="s">
        <v>249</v>
      </c>
      <c r="G57" s="21"/>
      <c r="H57" s="22">
        <f>H58</f>
        <v>15</v>
      </c>
      <c r="I57" s="220"/>
    </row>
    <row r="58" spans="1:9" ht="18.75" customHeight="1">
      <c r="A58" s="38"/>
      <c r="B58" s="91" t="s">
        <v>245</v>
      </c>
      <c r="C58" s="99" t="s">
        <v>63</v>
      </c>
      <c r="D58" s="23" t="s">
        <v>61</v>
      </c>
      <c r="E58" s="21" t="s">
        <v>66</v>
      </c>
      <c r="F58" s="21" t="s">
        <v>250</v>
      </c>
      <c r="G58" s="21"/>
      <c r="H58" s="22">
        <f>H59</f>
        <v>15</v>
      </c>
      <c r="I58" s="220"/>
    </row>
    <row r="59" spans="1:9" ht="31.5" customHeight="1">
      <c r="A59" s="38"/>
      <c r="B59" s="265" t="s">
        <v>256</v>
      </c>
      <c r="C59" s="70" t="s">
        <v>63</v>
      </c>
      <c r="D59" s="25" t="s">
        <v>61</v>
      </c>
      <c r="E59" s="24" t="s">
        <v>66</v>
      </c>
      <c r="F59" s="21" t="s">
        <v>250</v>
      </c>
      <c r="G59" s="11" t="s">
        <v>91</v>
      </c>
      <c r="H59" s="155">
        <v>15</v>
      </c>
      <c r="I59" s="226"/>
    </row>
    <row r="60" spans="1:8" ht="27.75" customHeight="1">
      <c r="A60" s="38"/>
      <c r="B60" s="266" t="s">
        <v>350</v>
      </c>
      <c r="C60" s="70" t="s">
        <v>63</v>
      </c>
      <c r="D60" s="25" t="s">
        <v>61</v>
      </c>
      <c r="E60" s="24" t="s">
        <v>66</v>
      </c>
      <c r="F60" s="21" t="s">
        <v>285</v>
      </c>
      <c r="G60" s="11"/>
      <c r="H60" s="229">
        <f>H61</f>
        <v>2.5</v>
      </c>
    </row>
    <row r="61" spans="1:8" ht="30.75" customHeight="1">
      <c r="A61" s="38"/>
      <c r="B61" s="266" t="s">
        <v>350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/>
      <c r="H61" s="22">
        <f>H62</f>
        <v>2.5</v>
      </c>
    </row>
    <row r="62" spans="1:8" ht="16.5" customHeight="1">
      <c r="A62" s="38"/>
      <c r="B62" s="267" t="s">
        <v>94</v>
      </c>
      <c r="C62" s="99" t="s">
        <v>63</v>
      </c>
      <c r="D62" s="23" t="s">
        <v>61</v>
      </c>
      <c r="E62" s="21" t="s">
        <v>66</v>
      </c>
      <c r="F62" s="21" t="s">
        <v>253</v>
      </c>
      <c r="G62" s="21" t="s">
        <v>93</v>
      </c>
      <c r="H62" s="154">
        <v>2.5</v>
      </c>
    </row>
    <row r="63" spans="1:8" ht="18" customHeight="1">
      <c r="A63" s="38"/>
      <c r="B63" s="268" t="s">
        <v>11</v>
      </c>
      <c r="C63" s="143" t="s">
        <v>63</v>
      </c>
      <c r="D63" s="39" t="s">
        <v>62</v>
      </c>
      <c r="E63" s="24"/>
      <c r="F63" s="21"/>
      <c r="G63" s="11"/>
      <c r="H63" s="17">
        <f>H68</f>
        <v>118.6</v>
      </c>
    </row>
    <row r="64" spans="1:8" ht="15" customHeight="1">
      <c r="A64" s="38"/>
      <c r="B64" s="269" t="s">
        <v>12</v>
      </c>
      <c r="C64" s="12" t="s">
        <v>63</v>
      </c>
      <c r="D64" s="12" t="s">
        <v>62</v>
      </c>
      <c r="E64" s="7" t="s">
        <v>65</v>
      </c>
      <c r="F64" s="11"/>
      <c r="G64" s="11"/>
      <c r="H64" s="17">
        <f>H68</f>
        <v>118.6</v>
      </c>
    </row>
    <row r="65" spans="1:8" ht="40.5" customHeight="1">
      <c r="A65" s="38"/>
      <c r="B65" s="265" t="s">
        <v>125</v>
      </c>
      <c r="C65" s="8" t="s">
        <v>63</v>
      </c>
      <c r="D65" s="8" t="s">
        <v>62</v>
      </c>
      <c r="E65" s="11" t="s">
        <v>65</v>
      </c>
      <c r="F65" s="11" t="s">
        <v>144</v>
      </c>
      <c r="G65" s="11"/>
      <c r="H65" s="18">
        <f>H68</f>
        <v>118.6</v>
      </c>
    </row>
    <row r="66" spans="1:8" ht="52.5" customHeight="1">
      <c r="A66" s="38"/>
      <c r="B66" s="270" t="s">
        <v>162</v>
      </c>
      <c r="C66" s="8" t="s">
        <v>63</v>
      </c>
      <c r="D66" s="8" t="s">
        <v>62</v>
      </c>
      <c r="E66" s="11" t="s">
        <v>65</v>
      </c>
      <c r="F66" s="11" t="s">
        <v>154</v>
      </c>
      <c r="G66" s="11"/>
      <c r="H66" s="18">
        <f>H68</f>
        <v>118.6</v>
      </c>
    </row>
    <row r="67" spans="1:8" ht="27" customHeight="1">
      <c r="A67" s="38"/>
      <c r="B67" s="271" t="s">
        <v>314</v>
      </c>
      <c r="C67" s="8" t="s">
        <v>110</v>
      </c>
      <c r="D67" s="8" t="s">
        <v>62</v>
      </c>
      <c r="E67" s="11" t="s">
        <v>65</v>
      </c>
      <c r="F67" s="11" t="s">
        <v>161</v>
      </c>
      <c r="G67" s="11"/>
      <c r="H67" s="18">
        <f>H68+H69</f>
        <v>118.6</v>
      </c>
    </row>
    <row r="68" spans="1:8" ht="30.75" customHeight="1">
      <c r="A68" s="38"/>
      <c r="B68" s="265" t="s">
        <v>256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91</v>
      </c>
      <c r="H68" s="155">
        <v>118.6</v>
      </c>
    </row>
    <row r="69" spans="1:8" ht="45" hidden="1">
      <c r="A69" s="38"/>
      <c r="B69" s="94" t="s">
        <v>193</v>
      </c>
      <c r="C69" s="55" t="s">
        <v>63</v>
      </c>
      <c r="D69" s="8" t="s">
        <v>62</v>
      </c>
      <c r="E69" s="11" t="s">
        <v>65</v>
      </c>
      <c r="F69" s="11" t="s">
        <v>161</v>
      </c>
      <c r="G69" s="11" t="s">
        <v>92</v>
      </c>
      <c r="H69" s="18">
        <v>0</v>
      </c>
    </row>
    <row r="70" spans="1:8" ht="27" customHeight="1">
      <c r="A70" s="38"/>
      <c r="B70" s="272" t="s">
        <v>192</v>
      </c>
      <c r="C70" s="84" t="s">
        <v>63</v>
      </c>
      <c r="D70" s="87" t="s">
        <v>65</v>
      </c>
      <c r="E70" s="87"/>
      <c r="F70" s="87"/>
      <c r="G70" s="87"/>
      <c r="H70" s="17">
        <f>H76+H101</f>
        <v>308.40000000000003</v>
      </c>
    </row>
    <row r="71" spans="1:8" ht="45" customHeight="1" hidden="1">
      <c r="A71" s="38"/>
      <c r="B71" s="273" t="s">
        <v>69</v>
      </c>
      <c r="C71" s="83" t="s">
        <v>63</v>
      </c>
      <c r="D71" s="89" t="s">
        <v>65</v>
      </c>
      <c r="E71" s="89" t="s">
        <v>73</v>
      </c>
      <c r="F71" s="89"/>
      <c r="G71" s="87"/>
      <c r="H71" s="88">
        <f>H72</f>
        <v>0</v>
      </c>
    </row>
    <row r="72" spans="1:8" ht="15.75" hidden="1">
      <c r="A72" s="38"/>
      <c r="B72" s="274" t="s">
        <v>213</v>
      </c>
      <c r="C72" s="23" t="s">
        <v>63</v>
      </c>
      <c r="D72" s="21" t="s">
        <v>65</v>
      </c>
      <c r="E72" s="21" t="s">
        <v>73</v>
      </c>
      <c r="F72" s="25" t="s">
        <v>203</v>
      </c>
      <c r="G72" s="95"/>
      <c r="H72" s="22">
        <f>H73</f>
        <v>0</v>
      </c>
    </row>
    <row r="73" spans="1:8" ht="75" hidden="1">
      <c r="A73" s="38"/>
      <c r="B73" s="274" t="s">
        <v>174</v>
      </c>
      <c r="C73" s="23" t="s">
        <v>63</v>
      </c>
      <c r="D73" s="21" t="s">
        <v>65</v>
      </c>
      <c r="E73" s="21" t="s">
        <v>73</v>
      </c>
      <c r="F73" s="25" t="s">
        <v>175</v>
      </c>
      <c r="G73" s="90"/>
      <c r="H73" s="22">
        <f>H74</f>
        <v>0</v>
      </c>
    </row>
    <row r="74" spans="1:8" ht="15.75" hidden="1">
      <c r="A74" s="38"/>
      <c r="B74" s="274" t="s">
        <v>214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/>
      <c r="H74" s="22">
        <f>H75</f>
        <v>0</v>
      </c>
    </row>
    <row r="75" spans="1:8" ht="45" hidden="1">
      <c r="A75" s="38"/>
      <c r="B75" s="265" t="s">
        <v>247</v>
      </c>
      <c r="C75" s="23" t="s">
        <v>110</v>
      </c>
      <c r="D75" s="21" t="s">
        <v>65</v>
      </c>
      <c r="E75" s="21" t="s">
        <v>73</v>
      </c>
      <c r="F75" s="25" t="s">
        <v>212</v>
      </c>
      <c r="G75" s="90" t="s">
        <v>92</v>
      </c>
      <c r="H75" s="154">
        <v>0</v>
      </c>
    </row>
    <row r="76" spans="1:8" ht="45" customHeight="1">
      <c r="A76" s="38"/>
      <c r="B76" s="273" t="s">
        <v>360</v>
      </c>
      <c r="C76" s="83" t="s">
        <v>63</v>
      </c>
      <c r="D76" s="83" t="s">
        <v>65</v>
      </c>
      <c r="E76" s="83" t="s">
        <v>74</v>
      </c>
      <c r="F76" s="96"/>
      <c r="G76" s="95"/>
      <c r="H76" s="88">
        <f>H80+H85+H89+H93+H97</f>
        <v>260.6</v>
      </c>
    </row>
    <row r="77" spans="1:8" ht="57.75" hidden="1">
      <c r="A77" s="295"/>
      <c r="B77" s="273" t="s">
        <v>360</v>
      </c>
      <c r="C77" s="259" t="s">
        <v>63</v>
      </c>
      <c r="D77" s="259" t="s">
        <v>65</v>
      </c>
      <c r="E77" s="259" t="s">
        <v>74</v>
      </c>
      <c r="F77" s="260" t="s">
        <v>366</v>
      </c>
      <c r="G77" s="95"/>
      <c r="H77" s="22">
        <f>H78</f>
        <v>0</v>
      </c>
    </row>
    <row r="78" spans="1:8" ht="57.75" hidden="1">
      <c r="A78" s="295"/>
      <c r="B78" s="273" t="s">
        <v>360</v>
      </c>
      <c r="C78" s="259" t="s">
        <v>63</v>
      </c>
      <c r="D78" s="259" t="s">
        <v>65</v>
      </c>
      <c r="E78" s="259" t="s">
        <v>74</v>
      </c>
      <c r="F78" s="260" t="s">
        <v>367</v>
      </c>
      <c r="G78" s="95"/>
      <c r="H78" s="22">
        <f>H79</f>
        <v>0</v>
      </c>
    </row>
    <row r="79" spans="1:8" ht="57.75" hidden="1">
      <c r="A79" s="295"/>
      <c r="B79" s="273" t="s">
        <v>360</v>
      </c>
      <c r="C79" s="259" t="s">
        <v>63</v>
      </c>
      <c r="D79" s="259" t="s">
        <v>65</v>
      </c>
      <c r="E79" s="259" t="s">
        <v>74</v>
      </c>
      <c r="F79" s="260" t="s">
        <v>367</v>
      </c>
      <c r="G79" s="90" t="s">
        <v>92</v>
      </c>
      <c r="H79" s="154">
        <v>0</v>
      </c>
    </row>
    <row r="80" spans="1:8" s="294" customFormat="1" ht="57" customHeight="1">
      <c r="A80" s="295"/>
      <c r="B80" s="302" t="s">
        <v>421</v>
      </c>
      <c r="C80" s="259" t="s">
        <v>63</v>
      </c>
      <c r="D80" s="259" t="s">
        <v>65</v>
      </c>
      <c r="E80" s="259" t="s">
        <v>74</v>
      </c>
      <c r="F80" s="260" t="s">
        <v>416</v>
      </c>
      <c r="G80" s="90"/>
      <c r="H80" s="303">
        <f>H81</f>
        <v>0</v>
      </c>
    </row>
    <row r="81" spans="1:8" s="294" customFormat="1" ht="47.25" customHeight="1">
      <c r="A81" s="295"/>
      <c r="B81" s="302" t="s">
        <v>419</v>
      </c>
      <c r="C81" s="259" t="s">
        <v>63</v>
      </c>
      <c r="D81" s="259" t="s">
        <v>65</v>
      </c>
      <c r="E81" s="259" t="s">
        <v>74</v>
      </c>
      <c r="F81" s="260" t="s">
        <v>417</v>
      </c>
      <c r="G81" s="90"/>
      <c r="H81" s="303">
        <f>H82</f>
        <v>0</v>
      </c>
    </row>
    <row r="82" spans="1:8" s="294" customFormat="1" ht="33" customHeight="1">
      <c r="A82" s="295"/>
      <c r="B82" s="302" t="s">
        <v>420</v>
      </c>
      <c r="C82" s="259" t="s">
        <v>63</v>
      </c>
      <c r="D82" s="259" t="s">
        <v>65</v>
      </c>
      <c r="E82" s="259" t="s">
        <v>74</v>
      </c>
      <c r="F82" s="260" t="s">
        <v>422</v>
      </c>
      <c r="G82" s="90"/>
      <c r="H82" s="303">
        <f>H83</f>
        <v>0</v>
      </c>
    </row>
    <row r="83" spans="1:8" s="294" customFormat="1" ht="21.75" customHeight="1">
      <c r="A83" s="295"/>
      <c r="B83" s="302" t="s">
        <v>245</v>
      </c>
      <c r="C83" s="259" t="s">
        <v>63</v>
      </c>
      <c r="D83" s="259" t="s">
        <v>65</v>
      </c>
      <c r="E83" s="259" t="s">
        <v>74</v>
      </c>
      <c r="F83" s="260" t="s">
        <v>418</v>
      </c>
      <c r="G83" s="90"/>
      <c r="H83" s="303">
        <f>H84</f>
        <v>0</v>
      </c>
    </row>
    <row r="84" spans="1:9" s="294" customFormat="1" ht="32.25" customHeight="1">
      <c r="A84" s="295"/>
      <c r="B84" s="302" t="s">
        <v>247</v>
      </c>
      <c r="C84" s="259" t="s">
        <v>63</v>
      </c>
      <c r="D84" s="259" t="s">
        <v>65</v>
      </c>
      <c r="E84" s="259" t="s">
        <v>74</v>
      </c>
      <c r="F84" s="260" t="s">
        <v>418</v>
      </c>
      <c r="G84" s="90" t="s">
        <v>92</v>
      </c>
      <c r="H84" s="154">
        <v>0</v>
      </c>
      <c r="I84" s="294">
        <v>-15.1</v>
      </c>
    </row>
    <row r="85" spans="1:8" ht="30">
      <c r="A85" s="97"/>
      <c r="B85" s="262" t="s">
        <v>172</v>
      </c>
      <c r="C85" s="101">
        <v>992</v>
      </c>
      <c r="D85" s="21" t="s">
        <v>65</v>
      </c>
      <c r="E85" s="21">
        <v>10</v>
      </c>
      <c r="F85" s="21" t="s">
        <v>173</v>
      </c>
      <c r="G85" s="98"/>
      <c r="H85" s="22">
        <f>H86</f>
        <v>10</v>
      </c>
    </row>
    <row r="86" spans="1:8" ht="51.75" customHeight="1">
      <c r="A86" s="97"/>
      <c r="B86" s="262" t="s">
        <v>398</v>
      </c>
      <c r="C86" s="101">
        <v>992</v>
      </c>
      <c r="D86" s="21" t="s">
        <v>65</v>
      </c>
      <c r="E86" s="21">
        <v>10</v>
      </c>
      <c r="F86" s="21" t="s">
        <v>283</v>
      </c>
      <c r="G86" s="98"/>
      <c r="H86" s="85">
        <f>H87</f>
        <v>10</v>
      </c>
    </row>
    <row r="87" spans="1:8" ht="15.75">
      <c r="A87" s="97"/>
      <c r="B87" s="262" t="s">
        <v>232</v>
      </c>
      <c r="C87" s="101">
        <v>992</v>
      </c>
      <c r="D87" s="21" t="s">
        <v>65</v>
      </c>
      <c r="E87" s="21">
        <v>10</v>
      </c>
      <c r="F87" s="21" t="s">
        <v>284</v>
      </c>
      <c r="G87" s="99"/>
      <c r="H87" s="221">
        <f>H88</f>
        <v>10</v>
      </c>
    </row>
    <row r="88" spans="1:8" ht="45">
      <c r="A88" s="97"/>
      <c r="B88" s="265" t="s">
        <v>247</v>
      </c>
      <c r="C88" s="101">
        <v>992</v>
      </c>
      <c r="D88" s="21" t="s">
        <v>65</v>
      </c>
      <c r="E88" s="21" t="s">
        <v>74</v>
      </c>
      <c r="F88" s="21" t="s">
        <v>284</v>
      </c>
      <c r="G88" s="99" t="s">
        <v>92</v>
      </c>
      <c r="H88" s="156">
        <v>10</v>
      </c>
    </row>
    <row r="89" spans="1:8" s="294" customFormat="1" ht="45">
      <c r="A89" s="295"/>
      <c r="B89" s="124" t="s">
        <v>424</v>
      </c>
      <c r="C89" s="259" t="s">
        <v>63</v>
      </c>
      <c r="D89" s="259" t="s">
        <v>65</v>
      </c>
      <c r="E89" s="259" t="s">
        <v>74</v>
      </c>
      <c r="F89" s="260" t="s">
        <v>365</v>
      </c>
      <c r="G89" s="90"/>
      <c r="H89" s="303">
        <f>H90</f>
        <v>15.2</v>
      </c>
    </row>
    <row r="90" spans="1:8" s="294" customFormat="1" ht="30">
      <c r="A90" s="295"/>
      <c r="B90" s="124" t="s">
        <v>364</v>
      </c>
      <c r="C90" s="259" t="s">
        <v>63</v>
      </c>
      <c r="D90" s="259" t="s">
        <v>65</v>
      </c>
      <c r="E90" s="259" t="s">
        <v>74</v>
      </c>
      <c r="F90" s="260" t="s">
        <v>366</v>
      </c>
      <c r="G90" s="90"/>
      <c r="H90" s="303">
        <f>H91</f>
        <v>15.2</v>
      </c>
    </row>
    <row r="91" spans="1:8" s="294" customFormat="1" ht="30">
      <c r="A91" s="295"/>
      <c r="B91" s="124" t="s">
        <v>362</v>
      </c>
      <c r="C91" s="259" t="s">
        <v>63</v>
      </c>
      <c r="D91" s="259" t="s">
        <v>65</v>
      </c>
      <c r="E91" s="259" t="s">
        <v>74</v>
      </c>
      <c r="F91" s="260" t="s">
        <v>367</v>
      </c>
      <c r="G91" s="90"/>
      <c r="H91" s="303">
        <f>H92</f>
        <v>15.2</v>
      </c>
    </row>
    <row r="92" spans="1:9" s="294" customFormat="1" ht="45">
      <c r="A92" s="295"/>
      <c r="B92" s="265" t="s">
        <v>247</v>
      </c>
      <c r="C92" s="259" t="s">
        <v>63</v>
      </c>
      <c r="D92" s="259" t="s">
        <v>65</v>
      </c>
      <c r="E92" s="259" t="s">
        <v>74</v>
      </c>
      <c r="F92" s="260" t="s">
        <v>367</v>
      </c>
      <c r="G92" s="90" t="s">
        <v>92</v>
      </c>
      <c r="H92" s="154">
        <v>15.2</v>
      </c>
      <c r="I92" s="294">
        <v>15.1</v>
      </c>
    </row>
    <row r="93" spans="1:8" ht="18.75" customHeight="1">
      <c r="A93" s="97"/>
      <c r="B93" s="263" t="s">
        <v>213</v>
      </c>
      <c r="C93" s="117" t="s">
        <v>63</v>
      </c>
      <c r="D93" s="117" t="s">
        <v>65</v>
      </c>
      <c r="E93" s="117" t="s">
        <v>74</v>
      </c>
      <c r="F93" s="121" t="s">
        <v>203</v>
      </c>
      <c r="G93" s="117"/>
      <c r="H93" s="131">
        <f>H94</f>
        <v>1</v>
      </c>
    </row>
    <row r="94" spans="1:8" ht="28.5" customHeight="1">
      <c r="A94" s="97"/>
      <c r="B94" s="274" t="s">
        <v>174</v>
      </c>
      <c r="C94" s="23" t="s">
        <v>63</v>
      </c>
      <c r="D94" s="21" t="s">
        <v>65</v>
      </c>
      <c r="E94" s="21" t="s">
        <v>74</v>
      </c>
      <c r="F94" s="25" t="s">
        <v>175</v>
      </c>
      <c r="G94" s="90"/>
      <c r="H94" s="22">
        <f>H95</f>
        <v>1</v>
      </c>
    </row>
    <row r="95" spans="1:8" ht="18.75" customHeight="1">
      <c r="A95" s="97"/>
      <c r="B95" s="274" t="s">
        <v>214</v>
      </c>
      <c r="C95" s="23" t="s">
        <v>110</v>
      </c>
      <c r="D95" s="21" t="s">
        <v>65</v>
      </c>
      <c r="E95" s="21" t="s">
        <v>74</v>
      </c>
      <c r="F95" s="25" t="s">
        <v>212</v>
      </c>
      <c r="G95" s="90"/>
      <c r="H95" s="22">
        <f>H96</f>
        <v>1</v>
      </c>
    </row>
    <row r="96" spans="1:8" ht="31.5" customHeight="1">
      <c r="A96" s="97"/>
      <c r="B96" s="265" t="s">
        <v>247</v>
      </c>
      <c r="C96" s="23" t="s">
        <v>110</v>
      </c>
      <c r="D96" s="21" t="s">
        <v>65</v>
      </c>
      <c r="E96" s="21" t="s">
        <v>74</v>
      </c>
      <c r="F96" s="25" t="s">
        <v>212</v>
      </c>
      <c r="G96" s="90" t="s">
        <v>92</v>
      </c>
      <c r="H96" s="154">
        <v>1</v>
      </c>
    </row>
    <row r="97" spans="1:8" s="294" customFormat="1" ht="33" customHeight="1">
      <c r="A97" s="97"/>
      <c r="B97" s="265" t="s">
        <v>414</v>
      </c>
      <c r="C97" s="23" t="s">
        <v>63</v>
      </c>
      <c r="D97" s="21" t="s">
        <v>65</v>
      </c>
      <c r="E97" s="21" t="s">
        <v>74</v>
      </c>
      <c r="F97" s="25" t="s">
        <v>408</v>
      </c>
      <c r="G97" s="90"/>
      <c r="H97" s="298">
        <v>234.4</v>
      </c>
    </row>
    <row r="98" spans="1:8" s="294" customFormat="1" ht="73.5" customHeight="1">
      <c r="A98" s="97"/>
      <c r="B98" s="265" t="s">
        <v>409</v>
      </c>
      <c r="C98" s="23" t="s">
        <v>63</v>
      </c>
      <c r="D98" s="21" t="s">
        <v>65</v>
      </c>
      <c r="E98" s="21" t="s">
        <v>74</v>
      </c>
      <c r="F98" s="25" t="s">
        <v>410</v>
      </c>
      <c r="G98" s="90"/>
      <c r="H98" s="298">
        <v>234.4</v>
      </c>
    </row>
    <row r="99" spans="1:8" s="294" customFormat="1" ht="31.5" customHeight="1">
      <c r="A99" s="97"/>
      <c r="B99" s="262" t="s">
        <v>232</v>
      </c>
      <c r="C99" s="23" t="s">
        <v>63</v>
      </c>
      <c r="D99" s="21" t="s">
        <v>65</v>
      </c>
      <c r="E99" s="21" t="s">
        <v>74</v>
      </c>
      <c r="F99" s="25" t="s">
        <v>410</v>
      </c>
      <c r="G99" s="90"/>
      <c r="H99" s="298">
        <v>234.4</v>
      </c>
    </row>
    <row r="100" spans="1:8" s="294" customFormat="1" ht="31.5" customHeight="1">
      <c r="A100" s="97"/>
      <c r="B100" s="265" t="s">
        <v>247</v>
      </c>
      <c r="C100" s="23" t="s">
        <v>63</v>
      </c>
      <c r="D100" s="21" t="s">
        <v>65</v>
      </c>
      <c r="E100" s="21" t="s">
        <v>74</v>
      </c>
      <c r="F100" s="25" t="s">
        <v>411</v>
      </c>
      <c r="G100" s="90" t="s">
        <v>92</v>
      </c>
      <c r="H100" s="154">
        <v>234.4</v>
      </c>
    </row>
    <row r="101" spans="1:8" ht="47.25" customHeight="1">
      <c r="A101" s="97"/>
      <c r="B101" s="275" t="s">
        <v>71</v>
      </c>
      <c r="C101" s="128" t="s">
        <v>63</v>
      </c>
      <c r="D101" s="128" t="s">
        <v>65</v>
      </c>
      <c r="E101" s="128" t="s">
        <v>75</v>
      </c>
      <c r="F101" s="128"/>
      <c r="G101" s="128"/>
      <c r="H101" s="140">
        <f>H102+H113</f>
        <v>47.8</v>
      </c>
    </row>
    <row r="102" spans="1:8" ht="45" customHeight="1">
      <c r="A102" s="97"/>
      <c r="B102" s="261" t="s">
        <v>229</v>
      </c>
      <c r="C102" s="117" t="s">
        <v>63</v>
      </c>
      <c r="D102" s="117" t="s">
        <v>65</v>
      </c>
      <c r="E102" s="117" t="s">
        <v>75</v>
      </c>
      <c r="F102" s="117" t="s">
        <v>228</v>
      </c>
      <c r="G102" s="128"/>
      <c r="H102" s="131">
        <f>H106+H109</f>
        <v>46.8</v>
      </c>
    </row>
    <row r="103" spans="1:8" ht="59.25" customHeight="1">
      <c r="A103" s="38"/>
      <c r="B103" s="263" t="s">
        <v>401</v>
      </c>
      <c r="C103" s="117" t="s">
        <v>63</v>
      </c>
      <c r="D103" s="117" t="s">
        <v>65</v>
      </c>
      <c r="E103" s="117" t="s">
        <v>75</v>
      </c>
      <c r="F103" s="117" t="s">
        <v>195</v>
      </c>
      <c r="G103" s="117"/>
      <c r="H103" s="131">
        <v>46.8</v>
      </c>
    </row>
    <row r="104" spans="1:8" ht="18" customHeight="1">
      <c r="A104" s="38"/>
      <c r="B104" s="264" t="s">
        <v>233</v>
      </c>
      <c r="C104" s="117" t="s">
        <v>63</v>
      </c>
      <c r="D104" s="117" t="s">
        <v>65</v>
      </c>
      <c r="E104" s="117" t="s">
        <v>75</v>
      </c>
      <c r="F104" s="117" t="s">
        <v>197</v>
      </c>
      <c r="G104" s="117"/>
      <c r="H104" s="131">
        <f>H105</f>
        <v>28.8</v>
      </c>
    </row>
    <row r="105" spans="1:8" ht="21" customHeight="1">
      <c r="A105" s="38"/>
      <c r="B105" s="263" t="s">
        <v>232</v>
      </c>
      <c r="C105" s="117" t="s">
        <v>110</v>
      </c>
      <c r="D105" s="117" t="s">
        <v>65</v>
      </c>
      <c r="E105" s="117" t="s">
        <v>75</v>
      </c>
      <c r="F105" s="117" t="s">
        <v>196</v>
      </c>
      <c r="G105" s="117"/>
      <c r="H105" s="131">
        <f>H106</f>
        <v>28.8</v>
      </c>
    </row>
    <row r="106" spans="1:8" ht="31.5" customHeight="1">
      <c r="A106" s="38"/>
      <c r="B106" s="265" t="s">
        <v>247</v>
      </c>
      <c r="C106" s="117" t="s">
        <v>110</v>
      </c>
      <c r="D106" s="117" t="s">
        <v>65</v>
      </c>
      <c r="E106" s="117" t="s">
        <v>75</v>
      </c>
      <c r="F106" s="117" t="s">
        <v>196</v>
      </c>
      <c r="G106" s="117" t="s">
        <v>92</v>
      </c>
      <c r="H106" s="156">
        <v>28.8</v>
      </c>
    </row>
    <row r="107" spans="1:8" ht="15.75">
      <c r="A107" s="38"/>
      <c r="B107" s="276" t="s">
        <v>235</v>
      </c>
      <c r="C107" s="117" t="s">
        <v>63</v>
      </c>
      <c r="D107" s="117" t="s">
        <v>65</v>
      </c>
      <c r="E107" s="117" t="s">
        <v>75</v>
      </c>
      <c r="F107" s="117" t="s">
        <v>234</v>
      </c>
      <c r="G107" s="117"/>
      <c r="H107" s="131">
        <f>H108</f>
        <v>18</v>
      </c>
    </row>
    <row r="108" spans="1:12" ht="15.75">
      <c r="A108" s="38"/>
      <c r="B108" s="263" t="s">
        <v>232</v>
      </c>
      <c r="C108" s="117" t="s">
        <v>63</v>
      </c>
      <c r="D108" s="117" t="s">
        <v>65</v>
      </c>
      <c r="E108" s="117" t="s">
        <v>75</v>
      </c>
      <c r="F108" s="117" t="s">
        <v>236</v>
      </c>
      <c r="G108" s="117"/>
      <c r="H108" s="131">
        <f>H109</f>
        <v>18</v>
      </c>
      <c r="J108" s="106"/>
      <c r="K108" s="106"/>
      <c r="L108" s="107"/>
    </row>
    <row r="109" spans="1:12" ht="33" customHeight="1">
      <c r="A109" s="97"/>
      <c r="B109" s="265" t="s">
        <v>256</v>
      </c>
      <c r="C109" s="117" t="s">
        <v>63</v>
      </c>
      <c r="D109" s="117" t="s">
        <v>65</v>
      </c>
      <c r="E109" s="117" t="s">
        <v>75</v>
      </c>
      <c r="F109" s="117" t="s">
        <v>236</v>
      </c>
      <c r="G109" s="117" t="s">
        <v>91</v>
      </c>
      <c r="H109" s="156">
        <v>18</v>
      </c>
      <c r="J109" s="106"/>
      <c r="K109" s="107"/>
      <c r="L109" s="107"/>
    </row>
    <row r="110" spans="1:8" ht="31.5" hidden="1">
      <c r="A110" s="97"/>
      <c r="B110" s="133" t="s">
        <v>72</v>
      </c>
      <c r="C110" s="134" t="s">
        <v>63</v>
      </c>
      <c r="D110" s="134" t="s">
        <v>65</v>
      </c>
      <c r="E110" s="134" t="s">
        <v>75</v>
      </c>
      <c r="F110" s="134" t="s">
        <v>77</v>
      </c>
      <c r="G110" s="134"/>
      <c r="H110" s="131">
        <v>18</v>
      </c>
    </row>
    <row r="111" spans="1:8" ht="0.75" customHeight="1" hidden="1">
      <c r="A111" s="97"/>
      <c r="B111" s="136" t="s">
        <v>101</v>
      </c>
      <c r="C111" s="134" t="s">
        <v>63</v>
      </c>
      <c r="D111" s="134" t="s">
        <v>65</v>
      </c>
      <c r="E111" s="134" t="s">
        <v>75</v>
      </c>
      <c r="F111" s="134" t="s">
        <v>77</v>
      </c>
      <c r="G111" s="134" t="s">
        <v>92</v>
      </c>
      <c r="H111" s="135">
        <f>H112</f>
        <v>0</v>
      </c>
    </row>
    <row r="112" spans="1:8" ht="0.75" customHeight="1" hidden="1">
      <c r="A112" s="97"/>
      <c r="B112" s="136"/>
      <c r="C112" s="134"/>
      <c r="D112" s="134"/>
      <c r="E112" s="134"/>
      <c r="F112" s="134"/>
      <c r="G112" s="134"/>
      <c r="H112" s="135"/>
    </row>
    <row r="113" spans="1:8" ht="72" customHeight="1">
      <c r="A113" s="97"/>
      <c r="B113" s="130" t="s">
        <v>231</v>
      </c>
      <c r="C113" s="117" t="s">
        <v>63</v>
      </c>
      <c r="D113" s="117" t="s">
        <v>65</v>
      </c>
      <c r="E113" s="117" t="s">
        <v>75</v>
      </c>
      <c r="F113" s="121" t="s">
        <v>203</v>
      </c>
      <c r="G113" s="117"/>
      <c r="H113" s="131">
        <f>H114+H118</f>
        <v>1</v>
      </c>
    </row>
    <row r="114" spans="1:8" ht="69" customHeight="1">
      <c r="A114" s="97"/>
      <c r="B114" s="130" t="s">
        <v>231</v>
      </c>
      <c r="C114" s="117" t="s">
        <v>63</v>
      </c>
      <c r="D114" s="117" t="s">
        <v>65</v>
      </c>
      <c r="E114" s="117" t="s">
        <v>75</v>
      </c>
      <c r="F114" s="121" t="s">
        <v>230</v>
      </c>
      <c r="G114" s="117"/>
      <c r="H114" s="131">
        <f>H115</f>
        <v>1</v>
      </c>
    </row>
    <row r="115" spans="1:8" ht="48.75" customHeight="1">
      <c r="A115" s="97"/>
      <c r="B115" s="132" t="s">
        <v>399</v>
      </c>
      <c r="C115" s="117" t="s">
        <v>63</v>
      </c>
      <c r="D115" s="117" t="s">
        <v>65</v>
      </c>
      <c r="E115" s="117" t="s">
        <v>75</v>
      </c>
      <c r="F115" s="121" t="s">
        <v>204</v>
      </c>
      <c r="G115" s="117"/>
      <c r="H115" s="131">
        <f>H116</f>
        <v>1</v>
      </c>
    </row>
    <row r="116" spans="1:8" ht="26.25" customHeight="1">
      <c r="A116" s="97"/>
      <c r="B116" s="130" t="s">
        <v>232</v>
      </c>
      <c r="C116" s="117" t="s">
        <v>63</v>
      </c>
      <c r="D116" s="117" t="s">
        <v>65</v>
      </c>
      <c r="E116" s="117" t="s">
        <v>75</v>
      </c>
      <c r="F116" s="121" t="s">
        <v>205</v>
      </c>
      <c r="G116" s="117"/>
      <c r="H116" s="131">
        <f>H117</f>
        <v>1</v>
      </c>
    </row>
    <row r="117" spans="1:8" ht="45" customHeight="1">
      <c r="A117" s="97"/>
      <c r="B117" s="57" t="s">
        <v>247</v>
      </c>
      <c r="C117" s="117" t="s">
        <v>63</v>
      </c>
      <c r="D117" s="117" t="s">
        <v>65</v>
      </c>
      <c r="E117" s="117" t="s">
        <v>75</v>
      </c>
      <c r="F117" s="121" t="s">
        <v>205</v>
      </c>
      <c r="G117" s="117" t="s">
        <v>92</v>
      </c>
      <c r="H117" s="156">
        <v>1</v>
      </c>
    </row>
    <row r="118" spans="1:8" ht="80.25" customHeight="1" hidden="1">
      <c r="A118" s="97"/>
      <c r="B118" s="146"/>
      <c r="C118" s="23"/>
      <c r="D118" s="21"/>
      <c r="E118" s="21"/>
      <c r="F118" s="25"/>
      <c r="G118" s="90"/>
      <c r="H118" s="22"/>
    </row>
    <row r="119" spans="1:8" ht="20.25" customHeight="1" hidden="1">
      <c r="A119" s="97"/>
      <c r="B119" s="146"/>
      <c r="C119" s="23"/>
      <c r="D119" s="21"/>
      <c r="E119" s="21"/>
      <c r="F119" s="25"/>
      <c r="G119" s="90"/>
      <c r="H119" s="22"/>
    </row>
    <row r="120" spans="1:8" ht="51" customHeight="1" hidden="1">
      <c r="A120" s="97"/>
      <c r="B120" s="57"/>
      <c r="C120" s="23"/>
      <c r="D120" s="21"/>
      <c r="E120" s="21"/>
      <c r="F120" s="25"/>
      <c r="G120" s="90"/>
      <c r="H120" s="154"/>
    </row>
    <row r="121" spans="1:8" ht="22.5" customHeight="1">
      <c r="A121" s="38"/>
      <c r="B121" s="256" t="s">
        <v>16</v>
      </c>
      <c r="C121" s="253" t="s">
        <v>67</v>
      </c>
      <c r="D121" s="253"/>
      <c r="E121" s="253"/>
      <c r="F121" s="254"/>
      <c r="G121" s="253"/>
      <c r="H121" s="255">
        <f>H122+H133+H146</f>
        <v>2827.3</v>
      </c>
    </row>
    <row r="122" spans="1:8" ht="20.25" customHeight="1">
      <c r="A122" s="38"/>
      <c r="B122" s="256" t="s">
        <v>17</v>
      </c>
      <c r="C122" s="104" t="s">
        <v>63</v>
      </c>
      <c r="D122" s="104" t="s">
        <v>67</v>
      </c>
      <c r="E122" s="104" t="s">
        <v>80</v>
      </c>
      <c r="F122" s="104"/>
      <c r="G122" s="104"/>
      <c r="H122" s="129">
        <f>H128</f>
        <v>3.5</v>
      </c>
    </row>
    <row r="123" spans="1:8" ht="15.75" hidden="1">
      <c r="A123" s="38"/>
      <c r="B123" s="33" t="s">
        <v>17</v>
      </c>
      <c r="C123" s="4">
        <v>992</v>
      </c>
      <c r="D123" s="12" t="s">
        <v>67</v>
      </c>
      <c r="E123" s="12" t="s">
        <v>80</v>
      </c>
      <c r="F123" s="12"/>
      <c r="G123" s="12"/>
      <c r="H123" s="105">
        <f>H134+H147</f>
        <v>2822.8</v>
      </c>
    </row>
    <row r="124" spans="1:8" ht="31.5" hidden="1">
      <c r="A124" s="38"/>
      <c r="B124" s="35" t="s">
        <v>70</v>
      </c>
      <c r="C124" s="8" t="s">
        <v>63</v>
      </c>
      <c r="D124" s="8" t="s">
        <v>67</v>
      </c>
      <c r="E124" s="8" t="s">
        <v>80</v>
      </c>
      <c r="F124" s="8" t="s">
        <v>76</v>
      </c>
      <c r="G124" s="8"/>
      <c r="H124" s="14">
        <f>H125</f>
        <v>2759.2000000000003</v>
      </c>
    </row>
    <row r="125" spans="1:8" ht="15.75" hidden="1">
      <c r="A125" s="38"/>
      <c r="B125" s="35" t="s">
        <v>100</v>
      </c>
      <c r="C125" s="8" t="s">
        <v>63</v>
      </c>
      <c r="D125" s="8" t="s">
        <v>67</v>
      </c>
      <c r="E125" s="8" t="s">
        <v>80</v>
      </c>
      <c r="F125" s="25" t="s">
        <v>89</v>
      </c>
      <c r="G125" s="8"/>
      <c r="H125" s="14">
        <f>H126</f>
        <v>2759.2000000000003</v>
      </c>
    </row>
    <row r="126" spans="1:8" ht="31.5" hidden="1">
      <c r="A126" s="38"/>
      <c r="B126" s="32" t="s">
        <v>78</v>
      </c>
      <c r="C126" s="8" t="s">
        <v>63</v>
      </c>
      <c r="D126" s="8" t="s">
        <v>67</v>
      </c>
      <c r="E126" s="8" t="s">
        <v>80</v>
      </c>
      <c r="F126" s="8" t="s">
        <v>82</v>
      </c>
      <c r="G126" s="8"/>
      <c r="H126" s="14">
        <f>H127</f>
        <v>2759.2000000000003</v>
      </c>
    </row>
    <row r="127" spans="1:8" ht="30" hidden="1">
      <c r="A127" s="38"/>
      <c r="B127" s="34" t="s">
        <v>101</v>
      </c>
      <c r="C127" s="6">
        <v>992</v>
      </c>
      <c r="D127" s="8" t="s">
        <v>67</v>
      </c>
      <c r="E127" s="8" t="s">
        <v>80</v>
      </c>
      <c r="F127" s="8" t="s">
        <v>82</v>
      </c>
      <c r="G127" s="8" t="s">
        <v>92</v>
      </c>
      <c r="H127" s="14">
        <f>H133</f>
        <v>2759.2000000000003</v>
      </c>
    </row>
    <row r="128" spans="1:8" ht="48.75" customHeight="1">
      <c r="A128" s="38"/>
      <c r="B128" s="34" t="s">
        <v>218</v>
      </c>
      <c r="C128" s="6">
        <v>992</v>
      </c>
      <c r="D128" s="8" t="s">
        <v>67</v>
      </c>
      <c r="E128" s="8" t="s">
        <v>80</v>
      </c>
      <c r="F128" s="8" t="s">
        <v>209</v>
      </c>
      <c r="G128" s="8"/>
      <c r="H128" s="15">
        <f>H129</f>
        <v>3.5</v>
      </c>
    </row>
    <row r="129" spans="1:8" ht="22.5" customHeight="1">
      <c r="A129" s="38"/>
      <c r="B129" s="34" t="s">
        <v>345</v>
      </c>
      <c r="C129" s="6">
        <v>992</v>
      </c>
      <c r="D129" s="8" t="s">
        <v>67</v>
      </c>
      <c r="E129" s="8" t="s">
        <v>80</v>
      </c>
      <c r="F129" s="8" t="s">
        <v>344</v>
      </c>
      <c r="G129" s="8"/>
      <c r="H129" s="15">
        <f>H130</f>
        <v>3.5</v>
      </c>
    </row>
    <row r="130" spans="1:8" ht="45.75" customHeight="1">
      <c r="A130" s="38"/>
      <c r="B130" s="34" t="s">
        <v>400</v>
      </c>
      <c r="C130" s="6">
        <v>992</v>
      </c>
      <c r="D130" s="8" t="s">
        <v>67</v>
      </c>
      <c r="E130" s="8" t="s">
        <v>80</v>
      </c>
      <c r="F130" s="8" t="s">
        <v>348</v>
      </c>
      <c r="G130" s="8"/>
      <c r="H130" s="15">
        <f>H131</f>
        <v>3.5</v>
      </c>
    </row>
    <row r="131" spans="1:8" ht="15.75">
      <c r="A131" s="38"/>
      <c r="B131" s="34" t="s">
        <v>232</v>
      </c>
      <c r="C131" s="6">
        <v>992</v>
      </c>
      <c r="D131" s="8" t="s">
        <v>67</v>
      </c>
      <c r="E131" s="8" t="s">
        <v>80</v>
      </c>
      <c r="F131" s="8" t="s">
        <v>349</v>
      </c>
      <c r="G131" s="8"/>
      <c r="H131" s="257">
        <f>H132</f>
        <v>3.5</v>
      </c>
    </row>
    <row r="132" spans="1:9" ht="50.25" customHeight="1">
      <c r="A132" s="38"/>
      <c r="B132" s="57" t="s">
        <v>123</v>
      </c>
      <c r="C132" s="6">
        <v>992</v>
      </c>
      <c r="D132" s="8" t="s">
        <v>67</v>
      </c>
      <c r="E132" s="8" t="s">
        <v>80</v>
      </c>
      <c r="F132" s="8" t="s">
        <v>349</v>
      </c>
      <c r="G132" s="8" t="s">
        <v>92</v>
      </c>
      <c r="H132" s="248">
        <v>3.5</v>
      </c>
      <c r="I132">
        <v>2</v>
      </c>
    </row>
    <row r="133" spans="1:8" ht="15.75" customHeight="1">
      <c r="A133" s="38"/>
      <c r="B133" s="33" t="s">
        <v>111</v>
      </c>
      <c r="C133" s="4">
        <v>992</v>
      </c>
      <c r="D133" s="12" t="s">
        <v>67</v>
      </c>
      <c r="E133" s="12" t="s">
        <v>73</v>
      </c>
      <c r="F133" s="12"/>
      <c r="G133" s="12"/>
      <c r="H133" s="14">
        <f>H134</f>
        <v>2759.2000000000003</v>
      </c>
    </row>
    <row r="134" spans="1:8" ht="15.75">
      <c r="A134" s="38"/>
      <c r="B134" s="67" t="s">
        <v>130</v>
      </c>
      <c r="C134" s="75">
        <v>992</v>
      </c>
      <c r="D134" s="8" t="s">
        <v>67</v>
      </c>
      <c r="E134" s="8" t="s">
        <v>73</v>
      </c>
      <c r="F134" s="8" t="s">
        <v>163</v>
      </c>
      <c r="G134" s="8"/>
      <c r="H134" s="15">
        <f>H135+H142</f>
        <v>2759.2000000000003</v>
      </c>
    </row>
    <row r="135" spans="1:8" ht="54" customHeight="1">
      <c r="A135" s="38"/>
      <c r="B135" s="54" t="s">
        <v>131</v>
      </c>
      <c r="C135" s="75">
        <v>992</v>
      </c>
      <c r="D135" s="8" t="s">
        <v>67</v>
      </c>
      <c r="E135" s="8" t="s">
        <v>73</v>
      </c>
      <c r="F135" s="8" t="s">
        <v>164</v>
      </c>
      <c r="G135" s="8"/>
      <c r="H135" s="15">
        <f>H136+H140</f>
        <v>2075.3</v>
      </c>
    </row>
    <row r="136" spans="1:8" ht="51.75" customHeight="1">
      <c r="A136" s="38"/>
      <c r="B136" s="147" t="s">
        <v>132</v>
      </c>
      <c r="C136" s="75">
        <v>992</v>
      </c>
      <c r="D136" s="8" t="s">
        <v>67</v>
      </c>
      <c r="E136" s="8" t="s">
        <v>73</v>
      </c>
      <c r="F136" s="8" t="s">
        <v>165</v>
      </c>
      <c r="G136" s="8"/>
      <c r="H136" s="15">
        <f>H137</f>
        <v>1621</v>
      </c>
    </row>
    <row r="137" spans="1:9" ht="47.25" customHeight="1">
      <c r="A137" s="38"/>
      <c r="B137" s="57" t="s">
        <v>247</v>
      </c>
      <c r="C137" s="75">
        <v>992</v>
      </c>
      <c r="D137" s="8" t="s">
        <v>67</v>
      </c>
      <c r="E137" s="8" t="s">
        <v>73</v>
      </c>
      <c r="F137" s="8" t="s">
        <v>165</v>
      </c>
      <c r="G137" s="8" t="s">
        <v>92</v>
      </c>
      <c r="H137" s="153">
        <v>1621</v>
      </c>
      <c r="I137" s="220"/>
    </row>
    <row r="138" spans="1:9" ht="1.5" customHeight="1" hidden="1">
      <c r="A138" s="38"/>
      <c r="B138" s="57" t="s">
        <v>247</v>
      </c>
      <c r="C138" s="75">
        <v>992</v>
      </c>
      <c r="D138" s="8" t="s">
        <v>67</v>
      </c>
      <c r="E138" s="8" t="s">
        <v>73</v>
      </c>
      <c r="F138" s="8" t="s">
        <v>387</v>
      </c>
      <c r="G138" s="8" t="s">
        <v>92</v>
      </c>
      <c r="H138" s="257">
        <f>H139</f>
        <v>454.3</v>
      </c>
      <c r="I138" s="220"/>
    </row>
    <row r="139" spans="1:9" ht="33" customHeight="1" hidden="1">
      <c r="A139" s="38"/>
      <c r="B139" s="57" t="s">
        <v>247</v>
      </c>
      <c r="C139" s="75">
        <v>992</v>
      </c>
      <c r="D139" s="8" t="s">
        <v>67</v>
      </c>
      <c r="E139" s="8" t="s">
        <v>73</v>
      </c>
      <c r="F139" s="8" t="s">
        <v>273</v>
      </c>
      <c r="G139" s="8"/>
      <c r="H139" s="257">
        <f>H140</f>
        <v>454.3</v>
      </c>
      <c r="I139" s="220"/>
    </row>
    <row r="140" spans="1:9" ht="33.75" customHeight="1">
      <c r="A140" s="38"/>
      <c r="B140" s="258" t="s">
        <v>388</v>
      </c>
      <c r="C140" s="75">
        <v>992</v>
      </c>
      <c r="D140" s="8" t="s">
        <v>67</v>
      </c>
      <c r="E140" s="8" t="s">
        <v>73</v>
      </c>
      <c r="F140" s="8" t="s">
        <v>385</v>
      </c>
      <c r="G140" s="8"/>
      <c r="H140" s="257">
        <f>H141</f>
        <v>454.3</v>
      </c>
      <c r="I140" s="220"/>
    </row>
    <row r="141" spans="1:9" ht="34.5" customHeight="1">
      <c r="A141" s="38"/>
      <c r="B141" s="57" t="s">
        <v>123</v>
      </c>
      <c r="C141" s="5">
        <v>992</v>
      </c>
      <c r="D141" s="8" t="s">
        <v>67</v>
      </c>
      <c r="E141" s="8" t="s">
        <v>73</v>
      </c>
      <c r="F141" s="8" t="s">
        <v>385</v>
      </c>
      <c r="G141" s="8" t="s">
        <v>92</v>
      </c>
      <c r="H141" s="153">
        <v>454.3</v>
      </c>
      <c r="I141" s="220"/>
    </row>
    <row r="142" spans="1:9" s="294" customFormat="1" ht="70.5" customHeight="1">
      <c r="A142" s="295"/>
      <c r="B142" s="299" t="s">
        <v>413</v>
      </c>
      <c r="C142" s="75">
        <v>992</v>
      </c>
      <c r="D142" s="8" t="s">
        <v>67</v>
      </c>
      <c r="E142" s="8" t="s">
        <v>73</v>
      </c>
      <c r="F142" s="168" t="s">
        <v>407</v>
      </c>
      <c r="G142" s="8"/>
      <c r="H142" s="301">
        <v>683.9</v>
      </c>
      <c r="I142" s="220"/>
    </row>
    <row r="143" spans="1:9" s="294" customFormat="1" ht="34.5" customHeight="1">
      <c r="A143" s="295"/>
      <c r="B143" s="300" t="s">
        <v>406</v>
      </c>
      <c r="C143" s="75">
        <v>992</v>
      </c>
      <c r="D143" s="8" t="s">
        <v>67</v>
      </c>
      <c r="E143" s="8" t="s">
        <v>73</v>
      </c>
      <c r="F143" s="168" t="s">
        <v>273</v>
      </c>
      <c r="G143" s="8"/>
      <c r="H143" s="301">
        <v>683.9</v>
      </c>
      <c r="I143" s="220"/>
    </row>
    <row r="144" spans="1:9" s="294" customFormat="1" ht="24.75" customHeight="1">
      <c r="A144" s="295"/>
      <c r="B144" s="258" t="s">
        <v>232</v>
      </c>
      <c r="C144" s="75">
        <v>992</v>
      </c>
      <c r="D144" s="8" t="s">
        <v>67</v>
      </c>
      <c r="E144" s="8" t="s">
        <v>73</v>
      </c>
      <c r="F144" s="168" t="s">
        <v>274</v>
      </c>
      <c r="G144" s="8"/>
      <c r="H144" s="301">
        <v>683.9</v>
      </c>
      <c r="I144" s="220"/>
    </row>
    <row r="145" spans="1:9" s="294" customFormat="1" ht="34.5" customHeight="1">
      <c r="A145" s="295"/>
      <c r="B145" s="258" t="s">
        <v>412</v>
      </c>
      <c r="C145" s="75">
        <v>992</v>
      </c>
      <c r="D145" s="8" t="s">
        <v>67</v>
      </c>
      <c r="E145" s="8" t="s">
        <v>73</v>
      </c>
      <c r="F145" s="168" t="s">
        <v>274</v>
      </c>
      <c r="G145" s="8" t="s">
        <v>92</v>
      </c>
      <c r="H145" s="153">
        <v>683.9</v>
      </c>
      <c r="I145" s="220"/>
    </row>
    <row r="146" spans="1:8" ht="31.5">
      <c r="A146" s="38"/>
      <c r="B146" s="36" t="s">
        <v>19</v>
      </c>
      <c r="C146" s="12">
        <v>992</v>
      </c>
      <c r="D146" s="12" t="s">
        <v>67</v>
      </c>
      <c r="E146" s="12" t="s">
        <v>81</v>
      </c>
      <c r="F146" s="12"/>
      <c r="G146" s="12"/>
      <c r="H146" s="14">
        <f>H147+H158</f>
        <v>64.6</v>
      </c>
    </row>
    <row r="147" spans="1:8" ht="33" customHeight="1">
      <c r="A147" s="38"/>
      <c r="B147" s="57" t="s">
        <v>125</v>
      </c>
      <c r="C147" s="71">
        <v>992</v>
      </c>
      <c r="D147" s="8" t="s">
        <v>67</v>
      </c>
      <c r="E147" s="6">
        <v>12</v>
      </c>
      <c r="F147" s="6" t="s">
        <v>144</v>
      </c>
      <c r="G147" s="12"/>
      <c r="H147" s="15">
        <f>H148</f>
        <v>63.6</v>
      </c>
    </row>
    <row r="148" spans="1:8" ht="15" customHeight="1">
      <c r="A148" s="38"/>
      <c r="B148" s="68" t="s">
        <v>300</v>
      </c>
      <c r="C148" s="71">
        <v>992</v>
      </c>
      <c r="D148" s="8" t="s">
        <v>67</v>
      </c>
      <c r="E148" s="6">
        <v>12</v>
      </c>
      <c r="F148" s="6" t="s">
        <v>159</v>
      </c>
      <c r="G148" s="8"/>
      <c r="H148" s="15">
        <f>H149</f>
        <v>63.6</v>
      </c>
    </row>
    <row r="149" spans="1:8" ht="33" customHeight="1">
      <c r="A149" s="38"/>
      <c r="B149" s="68" t="s">
        <v>133</v>
      </c>
      <c r="C149" s="71">
        <v>992</v>
      </c>
      <c r="D149" s="8" t="s">
        <v>67</v>
      </c>
      <c r="E149" s="6">
        <v>12</v>
      </c>
      <c r="F149" s="6" t="s">
        <v>166</v>
      </c>
      <c r="G149" s="8"/>
      <c r="H149" s="15">
        <f>H150</f>
        <v>63.6</v>
      </c>
    </row>
    <row r="150" spans="1:8" ht="35.25" customHeight="1">
      <c r="A150" s="38"/>
      <c r="B150" s="68" t="s">
        <v>127</v>
      </c>
      <c r="C150" s="71">
        <v>992</v>
      </c>
      <c r="D150" s="8" t="s">
        <v>67</v>
      </c>
      <c r="E150" s="6">
        <v>12</v>
      </c>
      <c r="F150" s="127" t="s">
        <v>215</v>
      </c>
      <c r="G150" s="8"/>
      <c r="H150" s="15">
        <f>H151</f>
        <v>63.6</v>
      </c>
    </row>
    <row r="151" spans="1:8" ht="15.75">
      <c r="A151" s="38"/>
      <c r="B151" s="69" t="s">
        <v>64</v>
      </c>
      <c r="C151" s="71">
        <v>992</v>
      </c>
      <c r="D151" s="8" t="s">
        <v>67</v>
      </c>
      <c r="E151" s="73">
        <v>12</v>
      </c>
      <c r="F151" s="127" t="s">
        <v>215</v>
      </c>
      <c r="G151" s="8" t="s">
        <v>99</v>
      </c>
      <c r="H151" s="153">
        <v>63.6</v>
      </c>
    </row>
    <row r="152" spans="1:8" ht="0.75" customHeight="1" hidden="1">
      <c r="A152" s="38"/>
      <c r="B152" s="35" t="s">
        <v>70</v>
      </c>
      <c r="C152" s="8">
        <v>992</v>
      </c>
      <c r="D152" s="8" t="s">
        <v>67</v>
      </c>
      <c r="E152" s="8" t="s">
        <v>81</v>
      </c>
      <c r="F152" s="8" t="s">
        <v>76</v>
      </c>
      <c r="G152" s="8"/>
      <c r="H152" s="19">
        <v>44.6</v>
      </c>
    </row>
    <row r="153" spans="1:8" ht="15.75" hidden="1">
      <c r="A153" s="38"/>
      <c r="B153" s="35" t="s">
        <v>100</v>
      </c>
      <c r="C153" s="8">
        <v>992</v>
      </c>
      <c r="D153" s="8" t="s">
        <v>67</v>
      </c>
      <c r="E153" s="8" t="s">
        <v>81</v>
      </c>
      <c r="F153" s="8" t="s">
        <v>89</v>
      </c>
      <c r="G153" s="8"/>
      <c r="H153" s="19">
        <f>H154</f>
        <v>0</v>
      </c>
    </row>
    <row r="154" spans="1:8" ht="47.25" hidden="1">
      <c r="A154" s="38"/>
      <c r="B154" s="32" t="s">
        <v>104</v>
      </c>
      <c r="C154" s="8">
        <v>992</v>
      </c>
      <c r="D154" s="8" t="s">
        <v>67</v>
      </c>
      <c r="E154" s="8" t="s">
        <v>81</v>
      </c>
      <c r="F154" s="8" t="s">
        <v>103</v>
      </c>
      <c r="G154" s="8"/>
      <c r="H154" s="19">
        <f>H155</f>
        <v>0</v>
      </c>
    </row>
    <row r="155" spans="1:8" ht="30" hidden="1">
      <c r="A155" s="38"/>
      <c r="B155" s="34" t="s">
        <v>101</v>
      </c>
      <c r="C155" s="8">
        <v>992</v>
      </c>
      <c r="D155" s="8" t="s">
        <v>67</v>
      </c>
      <c r="E155" s="8" t="s">
        <v>81</v>
      </c>
      <c r="F155" s="8" t="s">
        <v>103</v>
      </c>
      <c r="G155" s="8" t="s">
        <v>92</v>
      </c>
      <c r="H155" s="19">
        <f>H156</f>
        <v>0</v>
      </c>
    </row>
    <row r="156" spans="1:8" ht="31.5" hidden="1">
      <c r="A156" s="38"/>
      <c r="B156" s="32" t="s">
        <v>79</v>
      </c>
      <c r="C156" s="8">
        <v>992</v>
      </c>
      <c r="D156" s="8" t="s">
        <v>67</v>
      </c>
      <c r="E156" s="8" t="s">
        <v>81</v>
      </c>
      <c r="F156" s="8" t="s">
        <v>83</v>
      </c>
      <c r="G156" s="8"/>
      <c r="H156" s="19"/>
    </row>
    <row r="157" spans="1:8" ht="31.5" hidden="1">
      <c r="A157" s="38"/>
      <c r="B157" s="103" t="s">
        <v>101</v>
      </c>
      <c r="C157" s="8">
        <v>992</v>
      </c>
      <c r="D157" s="8" t="s">
        <v>67</v>
      </c>
      <c r="E157" s="8" t="s">
        <v>81</v>
      </c>
      <c r="F157" s="8" t="s">
        <v>83</v>
      </c>
      <c r="G157" s="8" t="s">
        <v>92</v>
      </c>
      <c r="H157" s="19">
        <f>H158</f>
        <v>1</v>
      </c>
    </row>
    <row r="158" spans="1:8" ht="51" customHeight="1">
      <c r="A158" s="97"/>
      <c r="B158" s="112" t="s">
        <v>218</v>
      </c>
      <c r="C158" s="116" t="s">
        <v>63</v>
      </c>
      <c r="D158" s="117" t="s">
        <v>67</v>
      </c>
      <c r="E158" s="118" t="s">
        <v>81</v>
      </c>
      <c r="F158" s="117" t="s">
        <v>209</v>
      </c>
      <c r="G158" s="116"/>
      <c r="H158" s="19">
        <f>H159</f>
        <v>1</v>
      </c>
    </row>
    <row r="159" spans="1:8" ht="31.5">
      <c r="A159" s="97"/>
      <c r="B159" s="120" t="s">
        <v>220</v>
      </c>
      <c r="C159" s="117" t="s">
        <v>63</v>
      </c>
      <c r="D159" s="117" t="s">
        <v>67</v>
      </c>
      <c r="E159" s="117" t="s">
        <v>81</v>
      </c>
      <c r="F159" s="121" t="s">
        <v>219</v>
      </c>
      <c r="G159" s="116"/>
      <c r="H159" s="119">
        <f>H160</f>
        <v>1</v>
      </c>
    </row>
    <row r="160" spans="1:8" ht="63" customHeight="1">
      <c r="A160" s="97"/>
      <c r="B160" s="120" t="s">
        <v>395</v>
      </c>
      <c r="C160" s="117" t="s">
        <v>63</v>
      </c>
      <c r="D160" s="117" t="s">
        <v>67</v>
      </c>
      <c r="E160" s="117" t="s">
        <v>81</v>
      </c>
      <c r="F160" s="121" t="s">
        <v>238</v>
      </c>
      <c r="G160" s="116"/>
      <c r="H160" s="119">
        <f>H161</f>
        <v>1</v>
      </c>
    </row>
    <row r="161" spans="1:8" ht="15.75">
      <c r="A161" s="97"/>
      <c r="B161" s="100" t="s">
        <v>217</v>
      </c>
      <c r="C161" s="117" t="s">
        <v>63</v>
      </c>
      <c r="D161" s="117" t="s">
        <v>67</v>
      </c>
      <c r="E161" s="117" t="s">
        <v>81</v>
      </c>
      <c r="F161" s="121" t="s">
        <v>237</v>
      </c>
      <c r="G161" s="116"/>
      <c r="H161" s="119">
        <f>H162</f>
        <v>1</v>
      </c>
    </row>
    <row r="162" spans="1:8" ht="48" customHeight="1">
      <c r="A162" s="97"/>
      <c r="B162" s="57" t="s">
        <v>247</v>
      </c>
      <c r="C162" s="117" t="s">
        <v>63</v>
      </c>
      <c r="D162" s="117" t="s">
        <v>67</v>
      </c>
      <c r="E162" s="117" t="s">
        <v>81</v>
      </c>
      <c r="F162" s="121" t="s">
        <v>237</v>
      </c>
      <c r="G162" s="116" t="s">
        <v>92</v>
      </c>
      <c r="H162" s="157">
        <v>1</v>
      </c>
    </row>
    <row r="163" spans="1:8" ht="15.75">
      <c r="A163" s="38"/>
      <c r="B163" s="33" t="s">
        <v>20</v>
      </c>
      <c r="C163" s="12" t="s">
        <v>63</v>
      </c>
      <c r="D163" s="12" t="s">
        <v>80</v>
      </c>
      <c r="E163" s="12"/>
      <c r="F163" s="104"/>
      <c r="G163" s="12"/>
      <c r="H163" s="141">
        <f>H164+H185</f>
        <v>1760.2</v>
      </c>
    </row>
    <row r="164" spans="1:8" ht="15.75" customHeight="1">
      <c r="A164" s="38"/>
      <c r="B164" s="86" t="s">
        <v>21</v>
      </c>
      <c r="C164" s="84" t="s">
        <v>63</v>
      </c>
      <c r="D164" s="84" t="s">
        <v>80</v>
      </c>
      <c r="E164" s="84" t="s">
        <v>62</v>
      </c>
      <c r="F164" s="84"/>
      <c r="G164" s="84"/>
      <c r="H164" s="20">
        <f>H170</f>
        <v>445.3</v>
      </c>
    </row>
    <row r="165" spans="1:8" ht="31.5" hidden="1">
      <c r="A165" s="38"/>
      <c r="B165" s="123" t="s">
        <v>125</v>
      </c>
      <c r="C165" s="23">
        <v>992</v>
      </c>
      <c r="D165" s="23" t="s">
        <v>80</v>
      </c>
      <c r="E165" s="23" t="s">
        <v>62</v>
      </c>
      <c r="F165" s="23" t="s">
        <v>206</v>
      </c>
      <c r="G165" s="23"/>
      <c r="H165" s="122">
        <f>H166</f>
        <v>0</v>
      </c>
    </row>
    <row r="166" spans="1:8" ht="15.75" hidden="1">
      <c r="A166" s="38"/>
      <c r="B166" s="124" t="s">
        <v>129</v>
      </c>
      <c r="C166" s="23">
        <v>992</v>
      </c>
      <c r="D166" s="23" t="s">
        <v>80</v>
      </c>
      <c r="E166" s="23" t="s">
        <v>62</v>
      </c>
      <c r="F166" s="23" t="s">
        <v>159</v>
      </c>
      <c r="G166" s="23"/>
      <c r="H166" s="92">
        <f>H167</f>
        <v>0</v>
      </c>
    </row>
    <row r="167" spans="1:8" ht="63" hidden="1">
      <c r="A167" s="38"/>
      <c r="B167" s="125" t="s">
        <v>201</v>
      </c>
      <c r="C167" s="23">
        <v>992</v>
      </c>
      <c r="D167" s="23" t="s">
        <v>80</v>
      </c>
      <c r="E167" s="23" t="s">
        <v>62</v>
      </c>
      <c r="F167" s="23" t="s">
        <v>207</v>
      </c>
      <c r="G167" s="23"/>
      <c r="H167" s="92">
        <f>H168</f>
        <v>0</v>
      </c>
    </row>
    <row r="168" spans="1:8" ht="15.75" hidden="1">
      <c r="A168" s="38"/>
      <c r="B168" s="126" t="s">
        <v>216</v>
      </c>
      <c r="C168" s="23">
        <v>992</v>
      </c>
      <c r="D168" s="23" t="s">
        <v>80</v>
      </c>
      <c r="E168" s="23" t="s">
        <v>62</v>
      </c>
      <c r="F168" s="23" t="s">
        <v>190</v>
      </c>
      <c r="G168" s="23"/>
      <c r="H168" s="92">
        <f>H169</f>
        <v>0</v>
      </c>
    </row>
    <row r="169" spans="1:8" ht="47.25" hidden="1">
      <c r="A169" s="38"/>
      <c r="B169" s="91" t="s">
        <v>202</v>
      </c>
      <c r="C169" s="23">
        <v>992</v>
      </c>
      <c r="D169" s="23" t="s">
        <v>80</v>
      </c>
      <c r="E169" s="23" t="s">
        <v>62</v>
      </c>
      <c r="F169" s="21" t="s">
        <v>190</v>
      </c>
      <c r="G169" s="23" t="s">
        <v>200</v>
      </c>
      <c r="H169" s="92">
        <v>0</v>
      </c>
    </row>
    <row r="170" spans="1:8" ht="15.75" customHeight="1">
      <c r="A170" s="38"/>
      <c r="B170" s="111" t="s">
        <v>213</v>
      </c>
      <c r="C170" s="23" t="s">
        <v>63</v>
      </c>
      <c r="D170" s="23" t="s">
        <v>80</v>
      </c>
      <c r="E170" s="23" t="s">
        <v>62</v>
      </c>
      <c r="F170" s="21" t="s">
        <v>203</v>
      </c>
      <c r="G170" s="23"/>
      <c r="H170" s="92">
        <f>H180+H183+H184</f>
        <v>445.3</v>
      </c>
    </row>
    <row r="171" spans="1:8" ht="75" customHeight="1">
      <c r="A171" s="38"/>
      <c r="B171" s="111" t="s">
        <v>288</v>
      </c>
      <c r="C171" s="23" t="s">
        <v>63</v>
      </c>
      <c r="D171" s="23" t="s">
        <v>80</v>
      </c>
      <c r="E171" s="23" t="s">
        <v>62</v>
      </c>
      <c r="F171" s="21" t="s">
        <v>286</v>
      </c>
      <c r="G171" s="23"/>
      <c r="H171" s="92">
        <f>H177+H181</f>
        <v>445.3</v>
      </c>
    </row>
    <row r="172" spans="1:8" ht="1.5" customHeight="1" hidden="1">
      <c r="A172" s="38"/>
      <c r="B172" s="227" t="s">
        <v>301</v>
      </c>
      <c r="C172" s="23" t="s">
        <v>63</v>
      </c>
      <c r="D172" s="23" t="s">
        <v>80</v>
      </c>
      <c r="E172" s="23" t="s">
        <v>62</v>
      </c>
      <c r="F172" s="101" t="s">
        <v>302</v>
      </c>
      <c r="G172" s="55"/>
      <c r="H172" s="228">
        <f>H173</f>
        <v>0</v>
      </c>
    </row>
    <row r="173" spans="1:8" ht="26.25" customHeight="1" hidden="1">
      <c r="A173" s="38"/>
      <c r="B173" s="227" t="s">
        <v>217</v>
      </c>
      <c r="C173" s="23" t="s">
        <v>63</v>
      </c>
      <c r="D173" s="23" t="s">
        <v>80</v>
      </c>
      <c r="E173" s="23" t="s">
        <v>62</v>
      </c>
      <c r="F173" s="101" t="s">
        <v>303</v>
      </c>
      <c r="G173" s="55"/>
      <c r="H173" s="228">
        <f>H175+H174</f>
        <v>0</v>
      </c>
    </row>
    <row r="174" spans="1:8" ht="51" customHeight="1" hidden="1">
      <c r="A174" s="38"/>
      <c r="B174" s="57" t="s">
        <v>247</v>
      </c>
      <c r="C174" s="23" t="s">
        <v>63</v>
      </c>
      <c r="D174" s="23" t="s">
        <v>80</v>
      </c>
      <c r="E174" s="23" t="s">
        <v>62</v>
      </c>
      <c r="F174" s="21" t="s">
        <v>303</v>
      </c>
      <c r="G174" s="23" t="s">
        <v>92</v>
      </c>
      <c r="H174" s="162">
        <v>0</v>
      </c>
    </row>
    <row r="175" spans="1:8" ht="19.5" customHeight="1" hidden="1">
      <c r="A175" s="38"/>
      <c r="B175" s="57" t="s">
        <v>64</v>
      </c>
      <c r="C175" s="23" t="s">
        <v>63</v>
      </c>
      <c r="D175" s="23" t="s">
        <v>80</v>
      </c>
      <c r="E175" s="23" t="s">
        <v>62</v>
      </c>
      <c r="F175" s="101" t="s">
        <v>303</v>
      </c>
      <c r="G175" s="55" t="s">
        <v>99</v>
      </c>
      <c r="H175" s="158">
        <v>0</v>
      </c>
    </row>
    <row r="176" spans="1:8" ht="19.5" customHeight="1" hidden="1">
      <c r="A176" s="38"/>
      <c r="B176" s="57" t="s">
        <v>247</v>
      </c>
      <c r="C176" s="23" t="s">
        <v>63</v>
      </c>
      <c r="D176" s="23" t="s">
        <v>80</v>
      </c>
      <c r="E176" s="23" t="s">
        <v>62</v>
      </c>
      <c r="F176" s="101" t="s">
        <v>303</v>
      </c>
      <c r="G176" s="55" t="s">
        <v>92</v>
      </c>
      <c r="H176" s="158">
        <v>40</v>
      </c>
    </row>
    <row r="177" spans="1:8" ht="37.5" customHeight="1">
      <c r="A177" s="38"/>
      <c r="B177" s="227" t="s">
        <v>389</v>
      </c>
      <c r="C177" s="23" t="s">
        <v>63</v>
      </c>
      <c r="D177" s="23" t="s">
        <v>80</v>
      </c>
      <c r="E177" s="23" t="s">
        <v>62</v>
      </c>
      <c r="F177" s="101" t="s">
        <v>302</v>
      </c>
      <c r="G177" s="55"/>
      <c r="H177" s="246">
        <f>H178</f>
        <v>305.3</v>
      </c>
    </row>
    <row r="178" spans="1:8" ht="16.5" customHeight="1">
      <c r="A178" s="38"/>
      <c r="B178" s="227" t="s">
        <v>214</v>
      </c>
      <c r="C178" s="23" t="s">
        <v>63</v>
      </c>
      <c r="D178" s="23" t="s">
        <v>80</v>
      </c>
      <c r="E178" s="23" t="s">
        <v>62</v>
      </c>
      <c r="F178" s="101" t="s">
        <v>303</v>
      </c>
      <c r="G178" s="55"/>
      <c r="H178" s="246">
        <f>H179+H180</f>
        <v>305.3</v>
      </c>
    </row>
    <row r="179" spans="1:8" ht="47.25" customHeight="1" hidden="1">
      <c r="A179" s="38"/>
      <c r="B179" s="57" t="s">
        <v>247</v>
      </c>
      <c r="C179" s="23" t="s">
        <v>63</v>
      </c>
      <c r="D179" s="23" t="s">
        <v>80</v>
      </c>
      <c r="E179" s="23" t="s">
        <v>62</v>
      </c>
      <c r="F179" s="21" t="s">
        <v>252</v>
      </c>
      <c r="G179" s="23" t="s">
        <v>92</v>
      </c>
      <c r="H179" s="162">
        <v>0</v>
      </c>
    </row>
    <row r="180" spans="1:8" ht="27" customHeight="1">
      <c r="A180" s="38"/>
      <c r="B180" s="57" t="s">
        <v>64</v>
      </c>
      <c r="C180" s="23" t="s">
        <v>63</v>
      </c>
      <c r="D180" s="23" t="s">
        <v>80</v>
      </c>
      <c r="E180" s="23" t="s">
        <v>62</v>
      </c>
      <c r="F180" s="21" t="s">
        <v>303</v>
      </c>
      <c r="G180" s="23" t="s">
        <v>99</v>
      </c>
      <c r="H180" s="292">
        <v>305.3</v>
      </c>
    </row>
    <row r="181" spans="1:8" s="294" customFormat="1" ht="39.75" customHeight="1">
      <c r="A181" s="295"/>
      <c r="B181" s="227" t="s">
        <v>251</v>
      </c>
      <c r="C181" s="23" t="s">
        <v>63</v>
      </c>
      <c r="D181" s="23" t="s">
        <v>80</v>
      </c>
      <c r="E181" s="23" t="s">
        <v>62</v>
      </c>
      <c r="F181" s="101" t="s">
        <v>287</v>
      </c>
      <c r="G181" s="23"/>
      <c r="H181" s="119">
        <f>H182</f>
        <v>140</v>
      </c>
    </row>
    <row r="182" spans="1:8" s="294" customFormat="1" ht="27" customHeight="1">
      <c r="A182" s="295"/>
      <c r="B182" s="227" t="s">
        <v>214</v>
      </c>
      <c r="C182" s="23" t="s">
        <v>63</v>
      </c>
      <c r="D182" s="23" t="s">
        <v>80</v>
      </c>
      <c r="E182" s="23" t="s">
        <v>62</v>
      </c>
      <c r="F182" s="101" t="s">
        <v>252</v>
      </c>
      <c r="G182" s="23"/>
      <c r="H182" s="119">
        <f>H183+H184</f>
        <v>140</v>
      </c>
    </row>
    <row r="183" spans="1:8" s="294" customFormat="1" ht="31.5" customHeight="1">
      <c r="A183" s="295"/>
      <c r="B183" s="57" t="s">
        <v>247</v>
      </c>
      <c r="C183" s="23" t="s">
        <v>63</v>
      </c>
      <c r="D183" s="23" t="s">
        <v>80</v>
      </c>
      <c r="E183" s="23" t="s">
        <v>62</v>
      </c>
      <c r="F183" s="21" t="s">
        <v>252</v>
      </c>
      <c r="G183" s="23" t="s">
        <v>92</v>
      </c>
      <c r="H183" s="292">
        <v>106</v>
      </c>
    </row>
    <row r="184" spans="1:8" s="294" customFormat="1" ht="31.5" customHeight="1">
      <c r="A184" s="295"/>
      <c r="B184" s="57" t="s">
        <v>64</v>
      </c>
      <c r="C184" s="23" t="s">
        <v>63</v>
      </c>
      <c r="D184" s="23" t="s">
        <v>80</v>
      </c>
      <c r="E184" s="23" t="s">
        <v>62</v>
      </c>
      <c r="F184" s="21" t="s">
        <v>252</v>
      </c>
      <c r="G184" s="23" t="s">
        <v>99</v>
      </c>
      <c r="H184" s="292">
        <v>34</v>
      </c>
    </row>
    <row r="185" spans="1:8" ht="18" customHeight="1">
      <c r="A185" s="38"/>
      <c r="B185" s="33" t="s">
        <v>22</v>
      </c>
      <c r="C185" s="12" t="s">
        <v>63</v>
      </c>
      <c r="D185" s="12" t="s">
        <v>80</v>
      </c>
      <c r="E185" s="12" t="s">
        <v>65</v>
      </c>
      <c r="F185" s="12"/>
      <c r="G185" s="12"/>
      <c r="H185" s="20">
        <f>H186+H196</f>
        <v>1314.9</v>
      </c>
    </row>
    <row r="186" spans="1:8" ht="264.75" customHeight="1">
      <c r="A186" s="38"/>
      <c r="B186" s="69" t="s">
        <v>170</v>
      </c>
      <c r="C186" s="2">
        <v>992</v>
      </c>
      <c r="D186" s="76" t="s">
        <v>80</v>
      </c>
      <c r="E186" s="76" t="s">
        <v>65</v>
      </c>
      <c r="F186" s="102" t="s">
        <v>167</v>
      </c>
      <c r="G186" s="93"/>
      <c r="H186" s="20">
        <f>H187+H191</f>
        <v>1314.9</v>
      </c>
    </row>
    <row r="187" spans="1:8" ht="21" customHeight="1" hidden="1">
      <c r="A187" s="38"/>
      <c r="B187" s="69" t="s">
        <v>171</v>
      </c>
      <c r="C187" s="74">
        <v>992</v>
      </c>
      <c r="D187" s="76" t="s">
        <v>80</v>
      </c>
      <c r="E187" s="76" t="s">
        <v>65</v>
      </c>
      <c r="F187" s="73" t="s">
        <v>168</v>
      </c>
      <c r="G187" s="55"/>
      <c r="H187" s="19">
        <f>H188</f>
        <v>0</v>
      </c>
    </row>
    <row r="188" spans="1:8" ht="16.5" customHeight="1" hidden="1">
      <c r="A188" s="38"/>
      <c r="B188" s="69" t="s">
        <v>84</v>
      </c>
      <c r="C188" s="74">
        <v>992</v>
      </c>
      <c r="D188" s="76" t="s">
        <v>80</v>
      </c>
      <c r="E188" s="76" t="s">
        <v>65</v>
      </c>
      <c r="F188" s="73" t="s">
        <v>169</v>
      </c>
      <c r="G188" s="55"/>
      <c r="H188" s="19">
        <f>H189</f>
        <v>0</v>
      </c>
    </row>
    <row r="189" spans="1:8" ht="21.75" customHeight="1" hidden="1">
      <c r="A189" s="38"/>
      <c r="B189" s="69" t="s">
        <v>217</v>
      </c>
      <c r="C189" s="74">
        <v>992</v>
      </c>
      <c r="D189" s="76" t="s">
        <v>80</v>
      </c>
      <c r="E189" s="76" t="s">
        <v>65</v>
      </c>
      <c r="F189" s="114" t="s">
        <v>191</v>
      </c>
      <c r="G189" s="55"/>
      <c r="H189" s="19">
        <f>H190</f>
        <v>0</v>
      </c>
    </row>
    <row r="190" spans="1:8" ht="53.25" customHeight="1" hidden="1">
      <c r="A190" s="38"/>
      <c r="B190" s="57" t="s">
        <v>247</v>
      </c>
      <c r="C190" s="74">
        <v>992</v>
      </c>
      <c r="D190" s="76" t="s">
        <v>80</v>
      </c>
      <c r="E190" s="76" t="s">
        <v>65</v>
      </c>
      <c r="F190" s="73" t="s">
        <v>191</v>
      </c>
      <c r="G190" s="55" t="s">
        <v>92</v>
      </c>
      <c r="H190" s="158">
        <v>0</v>
      </c>
    </row>
    <row r="191" spans="1:8" ht="31.5">
      <c r="A191" s="38"/>
      <c r="B191" s="115" t="s">
        <v>116</v>
      </c>
      <c r="C191" s="23" t="s">
        <v>63</v>
      </c>
      <c r="D191" s="23" t="s">
        <v>80</v>
      </c>
      <c r="E191" s="23" t="s">
        <v>65</v>
      </c>
      <c r="F191" s="101" t="s">
        <v>176</v>
      </c>
      <c r="G191" s="55"/>
      <c r="H191" s="19">
        <f>H192+H197</f>
        <v>1314.9</v>
      </c>
    </row>
    <row r="192" spans="1:8" ht="15.75">
      <c r="A192" s="38"/>
      <c r="B192" s="100" t="s">
        <v>217</v>
      </c>
      <c r="C192" s="23" t="s">
        <v>63</v>
      </c>
      <c r="D192" s="23" t="s">
        <v>80</v>
      </c>
      <c r="E192" s="23" t="s">
        <v>65</v>
      </c>
      <c r="F192" s="101" t="s">
        <v>227</v>
      </c>
      <c r="G192" s="55"/>
      <c r="H192" s="19">
        <f>H193</f>
        <v>462.6</v>
      </c>
    </row>
    <row r="193" spans="1:9" ht="47.25">
      <c r="A193" s="38"/>
      <c r="B193" s="57" t="s">
        <v>247</v>
      </c>
      <c r="C193" s="23" t="s">
        <v>63</v>
      </c>
      <c r="D193" s="23" t="s">
        <v>80</v>
      </c>
      <c r="E193" s="23" t="s">
        <v>65</v>
      </c>
      <c r="F193" s="101" t="s">
        <v>227</v>
      </c>
      <c r="G193" s="55" t="s">
        <v>92</v>
      </c>
      <c r="H193" s="158">
        <v>462.6</v>
      </c>
      <c r="I193">
        <v>250</v>
      </c>
    </row>
    <row r="194" spans="1:8" ht="15.75" hidden="1">
      <c r="A194" s="38"/>
      <c r="B194" s="258"/>
      <c r="C194" s="23" t="s">
        <v>63</v>
      </c>
      <c r="D194" s="23" t="s">
        <v>80</v>
      </c>
      <c r="E194" s="23" t="s">
        <v>65</v>
      </c>
      <c r="F194" s="101" t="s">
        <v>351</v>
      </c>
      <c r="G194" s="55"/>
      <c r="H194" s="158">
        <f>H195</f>
        <v>0</v>
      </c>
    </row>
    <row r="195" spans="1:8" ht="15.75" hidden="1">
      <c r="A195" s="38"/>
      <c r="B195" s="258"/>
      <c r="C195" s="23" t="s">
        <v>63</v>
      </c>
      <c r="D195" s="23" t="s">
        <v>80</v>
      </c>
      <c r="E195" s="23" t="s">
        <v>65</v>
      </c>
      <c r="F195" s="101" t="s">
        <v>351</v>
      </c>
      <c r="G195" s="55" t="s">
        <v>92</v>
      </c>
      <c r="H195" s="158">
        <v>0</v>
      </c>
    </row>
    <row r="196" spans="1:8" ht="15.75" hidden="1">
      <c r="A196" s="38"/>
      <c r="B196" s="227" t="s">
        <v>213</v>
      </c>
      <c r="C196" s="23" t="s">
        <v>110</v>
      </c>
      <c r="D196" s="23" t="s">
        <v>80</v>
      </c>
      <c r="E196" s="23" t="s">
        <v>65</v>
      </c>
      <c r="F196" s="101" t="s">
        <v>203</v>
      </c>
      <c r="G196" s="55"/>
      <c r="H196" s="228">
        <v>0</v>
      </c>
    </row>
    <row r="197" spans="1:8" ht="31.5">
      <c r="A197" s="38"/>
      <c r="B197" s="115" t="s">
        <v>116</v>
      </c>
      <c r="C197" s="23" t="s">
        <v>63</v>
      </c>
      <c r="D197" s="23" t="s">
        <v>80</v>
      </c>
      <c r="E197" s="23" t="s">
        <v>65</v>
      </c>
      <c r="F197" s="101" t="s">
        <v>425</v>
      </c>
      <c r="G197" s="55"/>
      <c r="H197" s="228">
        <f>H198</f>
        <v>852.3</v>
      </c>
    </row>
    <row r="198" spans="1:8" ht="15.75">
      <c r="A198" s="38"/>
      <c r="B198" s="100" t="s">
        <v>217</v>
      </c>
      <c r="C198" s="23" t="s">
        <v>63</v>
      </c>
      <c r="D198" s="23" t="s">
        <v>80</v>
      </c>
      <c r="E198" s="23" t="s">
        <v>65</v>
      </c>
      <c r="F198" s="101" t="s">
        <v>426</v>
      </c>
      <c r="G198" s="55"/>
      <c r="H198" s="228">
        <f>H199</f>
        <v>852.3</v>
      </c>
    </row>
    <row r="199" spans="1:8" ht="45" customHeight="1">
      <c r="A199" s="38"/>
      <c r="B199" s="57" t="s">
        <v>247</v>
      </c>
      <c r="C199" s="23" t="s">
        <v>63</v>
      </c>
      <c r="D199" s="23" t="s">
        <v>80</v>
      </c>
      <c r="E199" s="23" t="s">
        <v>65</v>
      </c>
      <c r="F199" s="101" t="s">
        <v>426</v>
      </c>
      <c r="G199" s="55" t="s">
        <v>92</v>
      </c>
      <c r="H199" s="158">
        <v>852.3</v>
      </c>
    </row>
    <row r="200" spans="1:8" ht="0" customHeight="1" hidden="1">
      <c r="A200" s="38"/>
      <c r="B200" s="227" t="s">
        <v>369</v>
      </c>
      <c r="C200" s="23" t="s">
        <v>63</v>
      </c>
      <c r="D200" s="23" t="s">
        <v>80</v>
      </c>
      <c r="E200" s="23" t="s">
        <v>65</v>
      </c>
      <c r="F200" s="101" t="s">
        <v>371</v>
      </c>
      <c r="G200" s="55"/>
      <c r="H200" s="228">
        <f>H201</f>
        <v>0</v>
      </c>
    </row>
    <row r="201" spans="1:8" ht="31.5" hidden="1">
      <c r="A201" s="38"/>
      <c r="B201" s="227" t="s">
        <v>374</v>
      </c>
      <c r="C201" s="23" t="s">
        <v>63</v>
      </c>
      <c r="D201" s="23" t="s">
        <v>80</v>
      </c>
      <c r="E201" s="23" t="s">
        <v>65</v>
      </c>
      <c r="F201" s="101" t="s">
        <v>372</v>
      </c>
      <c r="G201" s="55"/>
      <c r="H201" s="228">
        <f>H202</f>
        <v>0</v>
      </c>
    </row>
    <row r="202" spans="1:8" ht="31.5" hidden="1">
      <c r="A202" s="38"/>
      <c r="B202" s="227" t="s">
        <v>232</v>
      </c>
      <c r="C202" s="23" t="s">
        <v>63</v>
      </c>
      <c r="D202" s="23" t="s">
        <v>80</v>
      </c>
      <c r="E202" s="23" t="s">
        <v>65</v>
      </c>
      <c r="F202" s="101" t="s">
        <v>373</v>
      </c>
      <c r="G202" s="55" t="s">
        <v>92</v>
      </c>
      <c r="H202" s="158">
        <v>0</v>
      </c>
    </row>
    <row r="203" spans="1:8" ht="47.25" hidden="1">
      <c r="A203" s="38"/>
      <c r="B203" s="258" t="s">
        <v>353</v>
      </c>
      <c r="C203" s="23" t="s">
        <v>63</v>
      </c>
      <c r="D203" s="23" t="s">
        <v>80</v>
      </c>
      <c r="E203" s="23" t="s">
        <v>65</v>
      </c>
      <c r="F203" s="101" t="s">
        <v>361</v>
      </c>
      <c r="G203" s="55"/>
      <c r="H203" s="228">
        <f>H204</f>
        <v>0</v>
      </c>
    </row>
    <row r="204" spans="1:8" ht="47.25" hidden="1">
      <c r="A204" s="38"/>
      <c r="B204" s="258" t="s">
        <v>358</v>
      </c>
      <c r="C204" s="23" t="s">
        <v>63</v>
      </c>
      <c r="D204" s="23" t="s">
        <v>80</v>
      </c>
      <c r="E204" s="23" t="s">
        <v>65</v>
      </c>
      <c r="F204" s="101" t="s">
        <v>356</v>
      </c>
      <c r="G204" s="55"/>
      <c r="H204" s="228">
        <f>H205</f>
        <v>0</v>
      </c>
    </row>
    <row r="205" spans="1:8" ht="31.5" hidden="1">
      <c r="A205" s="38"/>
      <c r="B205" s="100" t="s">
        <v>217</v>
      </c>
      <c r="C205" s="23" t="s">
        <v>63</v>
      </c>
      <c r="D205" s="23" t="s">
        <v>80</v>
      </c>
      <c r="E205" s="23" t="s">
        <v>65</v>
      </c>
      <c r="F205" s="101" t="s">
        <v>370</v>
      </c>
      <c r="G205" s="55" t="s">
        <v>92</v>
      </c>
      <c r="H205" s="158">
        <v>0</v>
      </c>
    </row>
    <row r="206" spans="1:8" ht="22.5" customHeight="1">
      <c r="A206" s="38"/>
      <c r="B206" s="37" t="s">
        <v>85</v>
      </c>
      <c r="C206" s="12" t="s">
        <v>63</v>
      </c>
      <c r="D206" s="12" t="s">
        <v>87</v>
      </c>
      <c r="E206" s="12"/>
      <c r="F206" s="12"/>
      <c r="G206" s="12"/>
      <c r="H206" s="20">
        <f>H207</f>
        <v>4453.5</v>
      </c>
    </row>
    <row r="207" spans="1:8" ht="15.75">
      <c r="A207" s="38"/>
      <c r="B207" s="33" t="s">
        <v>24</v>
      </c>
      <c r="C207" s="12" t="s">
        <v>63</v>
      </c>
      <c r="D207" s="12" t="s">
        <v>87</v>
      </c>
      <c r="E207" s="12" t="s">
        <v>61</v>
      </c>
      <c r="F207" s="8"/>
      <c r="G207" s="8"/>
      <c r="H207" s="20">
        <f>H208</f>
        <v>4453.5</v>
      </c>
    </row>
    <row r="208" spans="1:10" ht="50.25" customHeight="1">
      <c r="A208" s="38"/>
      <c r="B208" s="148" t="s">
        <v>182</v>
      </c>
      <c r="C208" s="8" t="s">
        <v>63</v>
      </c>
      <c r="D208" s="8" t="s">
        <v>87</v>
      </c>
      <c r="E208" s="8" t="s">
        <v>61</v>
      </c>
      <c r="F208" s="8" t="s">
        <v>181</v>
      </c>
      <c r="G208" s="8"/>
      <c r="H208" s="19">
        <f>H209+H213</f>
        <v>4453.5</v>
      </c>
      <c r="J208" s="108"/>
    </row>
    <row r="209" spans="1:8" ht="31.5" customHeight="1">
      <c r="A209" s="38"/>
      <c r="B209" s="71" t="s">
        <v>177</v>
      </c>
      <c r="C209" s="8" t="s">
        <v>63</v>
      </c>
      <c r="D209" s="8" t="s">
        <v>87</v>
      </c>
      <c r="E209" s="8" t="s">
        <v>61</v>
      </c>
      <c r="F209" s="8" t="s">
        <v>178</v>
      </c>
      <c r="G209" s="8"/>
      <c r="H209" s="19">
        <f>H210</f>
        <v>3816.6</v>
      </c>
    </row>
    <row r="210" spans="1:8" ht="15.75">
      <c r="A210" s="38"/>
      <c r="B210" s="109" t="s">
        <v>112</v>
      </c>
      <c r="C210" s="23" t="s">
        <v>63</v>
      </c>
      <c r="D210" s="23" t="s">
        <v>87</v>
      </c>
      <c r="E210" s="23" t="s">
        <v>61</v>
      </c>
      <c r="F210" s="23" t="s">
        <v>179</v>
      </c>
      <c r="G210" s="8"/>
      <c r="H210" s="19">
        <f>H211</f>
        <v>3816.6</v>
      </c>
    </row>
    <row r="211" spans="1:8" ht="34.5" customHeight="1">
      <c r="A211" s="38"/>
      <c r="B211" s="109" t="s">
        <v>127</v>
      </c>
      <c r="C211" s="23" t="s">
        <v>63</v>
      </c>
      <c r="D211" s="23" t="s">
        <v>87</v>
      </c>
      <c r="E211" s="23" t="s">
        <v>61</v>
      </c>
      <c r="F211" s="23" t="s">
        <v>186</v>
      </c>
      <c r="G211" s="8"/>
      <c r="H211" s="19">
        <f>H212</f>
        <v>3816.6</v>
      </c>
    </row>
    <row r="212" spans="1:9" ht="18.75" customHeight="1">
      <c r="A212" s="38"/>
      <c r="B212" s="110" t="s">
        <v>138</v>
      </c>
      <c r="C212" s="23" t="s">
        <v>63</v>
      </c>
      <c r="D212" s="23" t="s">
        <v>87</v>
      </c>
      <c r="E212" s="23" t="s">
        <v>61</v>
      </c>
      <c r="F212" s="23" t="s">
        <v>186</v>
      </c>
      <c r="G212" s="8" t="s">
        <v>134</v>
      </c>
      <c r="H212" s="158">
        <v>3816.6</v>
      </c>
      <c r="I212" s="230"/>
    </row>
    <row r="213" spans="1:8" ht="15.75">
      <c r="A213" s="38"/>
      <c r="B213" s="111" t="s">
        <v>86</v>
      </c>
      <c r="C213" s="23" t="s">
        <v>63</v>
      </c>
      <c r="D213" s="23" t="s">
        <v>87</v>
      </c>
      <c r="E213" s="23" t="s">
        <v>61</v>
      </c>
      <c r="F213" s="23" t="s">
        <v>180</v>
      </c>
      <c r="G213" s="8"/>
      <c r="H213" s="19">
        <f>H214</f>
        <v>636.9</v>
      </c>
    </row>
    <row r="214" spans="1:8" ht="32.25" customHeight="1">
      <c r="A214" s="38"/>
      <c r="B214" s="111" t="s">
        <v>127</v>
      </c>
      <c r="C214" s="23" t="s">
        <v>63</v>
      </c>
      <c r="D214" s="23" t="s">
        <v>87</v>
      </c>
      <c r="E214" s="23" t="s">
        <v>61</v>
      </c>
      <c r="F214" s="23" t="s">
        <v>185</v>
      </c>
      <c r="G214" s="8"/>
      <c r="H214" s="19">
        <f>H215</f>
        <v>636.9</v>
      </c>
    </row>
    <row r="215" spans="1:8" ht="15.75">
      <c r="A215" s="38"/>
      <c r="B215" s="110" t="s">
        <v>138</v>
      </c>
      <c r="C215" s="23" t="s">
        <v>63</v>
      </c>
      <c r="D215" s="23" t="s">
        <v>87</v>
      </c>
      <c r="E215" s="23" t="s">
        <v>61</v>
      </c>
      <c r="F215" s="23" t="s">
        <v>185</v>
      </c>
      <c r="G215" s="8" t="s">
        <v>134</v>
      </c>
      <c r="H215" s="158">
        <v>636.9</v>
      </c>
    </row>
    <row r="216" spans="1:8" ht="31.5" hidden="1">
      <c r="A216" s="97"/>
      <c r="B216" s="112" t="s">
        <v>183</v>
      </c>
      <c r="C216" s="99" t="s">
        <v>63</v>
      </c>
      <c r="D216" s="23" t="s">
        <v>87</v>
      </c>
      <c r="E216" s="23" t="s">
        <v>61</v>
      </c>
      <c r="F216" s="23" t="s">
        <v>223</v>
      </c>
      <c r="G216" s="8"/>
      <c r="H216" s="19">
        <f>H217</f>
        <v>0</v>
      </c>
    </row>
    <row r="217" spans="1:8" ht="31.5" hidden="1">
      <c r="A217" s="97"/>
      <c r="B217" s="112" t="s">
        <v>221</v>
      </c>
      <c r="C217" s="99" t="s">
        <v>63</v>
      </c>
      <c r="D217" s="23" t="s">
        <v>87</v>
      </c>
      <c r="E217" s="23" t="s">
        <v>61</v>
      </c>
      <c r="F217" s="23" t="s">
        <v>187</v>
      </c>
      <c r="G217" s="23"/>
      <c r="H217" s="19">
        <f>H218</f>
        <v>0</v>
      </c>
    </row>
    <row r="218" spans="1:8" ht="45.75" customHeight="1" hidden="1">
      <c r="A218" s="38"/>
      <c r="B218" s="113" t="s">
        <v>222</v>
      </c>
      <c r="C218" s="23" t="s">
        <v>63</v>
      </c>
      <c r="D218" s="23" t="s">
        <v>87</v>
      </c>
      <c r="E218" s="23" t="s">
        <v>61</v>
      </c>
      <c r="F218" s="23" t="s">
        <v>188</v>
      </c>
      <c r="G218" s="23"/>
      <c r="H218" s="92">
        <f>H219</f>
        <v>0</v>
      </c>
    </row>
    <row r="219" spans="1:8" ht="13.5" customHeight="1" hidden="1">
      <c r="A219" s="38"/>
      <c r="B219" s="110" t="s">
        <v>138</v>
      </c>
      <c r="C219" s="23" t="s">
        <v>63</v>
      </c>
      <c r="D219" s="23" t="s">
        <v>87</v>
      </c>
      <c r="E219" s="23" t="s">
        <v>61</v>
      </c>
      <c r="F219" s="23" t="s">
        <v>188</v>
      </c>
      <c r="G219" s="23" t="s">
        <v>134</v>
      </c>
      <c r="H219" s="92">
        <v>0</v>
      </c>
    </row>
    <row r="220" spans="1:8" ht="0.75" customHeight="1" hidden="1">
      <c r="A220" s="38" t="s">
        <v>34</v>
      </c>
      <c r="B220" s="33" t="s">
        <v>25</v>
      </c>
      <c r="C220" s="39" t="s">
        <v>63</v>
      </c>
      <c r="D220" s="39" t="s">
        <v>68</v>
      </c>
      <c r="E220" s="39"/>
      <c r="F220" s="39"/>
      <c r="G220" s="39"/>
      <c r="H220" s="92">
        <v>0</v>
      </c>
    </row>
    <row r="221" spans="1:8" ht="31.5" hidden="1">
      <c r="A221" s="38"/>
      <c r="B221" s="32" t="s">
        <v>26</v>
      </c>
      <c r="C221" s="25" t="s">
        <v>63</v>
      </c>
      <c r="D221" s="25" t="s">
        <v>68</v>
      </c>
      <c r="E221" s="25" t="s">
        <v>80</v>
      </c>
      <c r="F221" s="25"/>
      <c r="G221" s="25"/>
      <c r="H221" s="40">
        <f>H222</f>
        <v>63</v>
      </c>
    </row>
    <row r="222" spans="1:8" ht="17.25" customHeight="1" hidden="1">
      <c r="A222" s="38"/>
      <c r="B222" s="68" t="s">
        <v>113</v>
      </c>
      <c r="C222" s="70" t="s">
        <v>63</v>
      </c>
      <c r="D222" s="25" t="s">
        <v>68</v>
      </c>
      <c r="E222" s="25" t="s">
        <v>80</v>
      </c>
      <c r="F222" s="73" t="s">
        <v>118</v>
      </c>
      <c r="G222" s="70"/>
      <c r="H222" s="41">
        <f>H223</f>
        <v>63</v>
      </c>
    </row>
    <row r="223" spans="1:8" ht="47.25" hidden="1">
      <c r="A223" s="38"/>
      <c r="B223" s="69" t="s">
        <v>135</v>
      </c>
      <c r="C223" s="70" t="s">
        <v>63</v>
      </c>
      <c r="D223" s="25" t="s">
        <v>68</v>
      </c>
      <c r="E223" s="25" t="s">
        <v>80</v>
      </c>
      <c r="F223" s="73" t="s">
        <v>136</v>
      </c>
      <c r="G223" s="70"/>
      <c r="H223" s="41">
        <f>H224</f>
        <v>63</v>
      </c>
    </row>
    <row r="224" spans="1:8" ht="31.5" hidden="1">
      <c r="A224" s="38"/>
      <c r="B224" s="68" t="s">
        <v>127</v>
      </c>
      <c r="C224" s="70" t="s">
        <v>63</v>
      </c>
      <c r="D224" s="25" t="s">
        <v>68</v>
      </c>
      <c r="E224" s="25" t="s">
        <v>80</v>
      </c>
      <c r="F224" s="73" t="s">
        <v>137</v>
      </c>
      <c r="G224" s="70"/>
      <c r="H224" s="41">
        <f>H225</f>
        <v>63</v>
      </c>
    </row>
    <row r="225" spans="1:8" ht="1.5" customHeight="1" hidden="1">
      <c r="A225" s="38"/>
      <c r="B225" s="78" t="s">
        <v>64</v>
      </c>
      <c r="C225" s="25" t="s">
        <v>63</v>
      </c>
      <c r="D225" s="25" t="s">
        <v>68</v>
      </c>
      <c r="E225" s="25" t="s">
        <v>80</v>
      </c>
      <c r="F225" s="79" t="s">
        <v>137</v>
      </c>
      <c r="G225" s="25" t="s">
        <v>92</v>
      </c>
      <c r="H225" s="41">
        <f>H227</f>
        <v>63</v>
      </c>
    </row>
    <row r="226" spans="1:10" ht="15.75" hidden="1">
      <c r="A226" s="38"/>
      <c r="B226" s="35" t="s">
        <v>64</v>
      </c>
      <c r="C226" s="25" t="s">
        <v>63</v>
      </c>
      <c r="D226" s="25" t="s">
        <v>68</v>
      </c>
      <c r="E226" s="25" t="s">
        <v>80</v>
      </c>
      <c r="F226" s="73" t="s">
        <v>137</v>
      </c>
      <c r="G226" s="25" t="s">
        <v>99</v>
      </c>
      <c r="H226" s="41">
        <v>0</v>
      </c>
      <c r="J226" s="42"/>
    </row>
    <row r="227" spans="1:10" ht="15.75">
      <c r="A227" s="38"/>
      <c r="B227" s="149" t="s">
        <v>25</v>
      </c>
      <c r="C227" s="39" t="s">
        <v>63</v>
      </c>
      <c r="D227" s="39" t="s">
        <v>68</v>
      </c>
      <c r="E227" s="39"/>
      <c r="F227" s="25"/>
      <c r="G227" s="25"/>
      <c r="H227" s="40">
        <f>H228</f>
        <v>63</v>
      </c>
      <c r="J227" s="42"/>
    </row>
    <row r="228" spans="1:10" ht="36" customHeight="1">
      <c r="A228" s="38"/>
      <c r="B228" s="149" t="s">
        <v>26</v>
      </c>
      <c r="C228" s="39" t="s">
        <v>63</v>
      </c>
      <c r="D228" s="39" t="s">
        <v>68</v>
      </c>
      <c r="E228" s="39" t="s">
        <v>80</v>
      </c>
      <c r="F228" s="25"/>
      <c r="G228" s="25"/>
      <c r="H228" s="40">
        <f>H229</f>
        <v>63</v>
      </c>
      <c r="J228" s="42"/>
    </row>
    <row r="229" spans="1:10" ht="78" customHeight="1">
      <c r="A229" s="97"/>
      <c r="B229" s="91" t="s">
        <v>225</v>
      </c>
      <c r="C229" s="98" t="s">
        <v>63</v>
      </c>
      <c r="D229" s="84" t="s">
        <v>68</v>
      </c>
      <c r="E229" s="84" t="s">
        <v>80</v>
      </c>
      <c r="F229" s="23" t="s">
        <v>184</v>
      </c>
      <c r="G229" s="25"/>
      <c r="H229" s="41">
        <f>H230</f>
        <v>63</v>
      </c>
      <c r="J229" s="42"/>
    </row>
    <row r="230" spans="1:10" ht="34.5" customHeight="1">
      <c r="A230" s="97"/>
      <c r="B230" s="100" t="s">
        <v>226</v>
      </c>
      <c r="C230" s="99" t="s">
        <v>63</v>
      </c>
      <c r="D230" s="23" t="s">
        <v>68</v>
      </c>
      <c r="E230" s="23" t="s">
        <v>80</v>
      </c>
      <c r="F230" s="23" t="s">
        <v>208</v>
      </c>
      <c r="G230" s="25"/>
      <c r="H230" s="41">
        <f>H231</f>
        <v>63</v>
      </c>
      <c r="J230" s="42"/>
    </row>
    <row r="231" spans="1:10" ht="15.75">
      <c r="A231" s="97"/>
      <c r="B231" s="100" t="s">
        <v>217</v>
      </c>
      <c r="C231" s="99" t="s">
        <v>63</v>
      </c>
      <c r="D231" s="23" t="s">
        <v>68</v>
      </c>
      <c r="E231" s="23" t="s">
        <v>80</v>
      </c>
      <c r="F231" s="23" t="s">
        <v>224</v>
      </c>
      <c r="G231" s="25"/>
      <c r="H231" s="41">
        <f>H232</f>
        <v>63</v>
      </c>
      <c r="J231" s="42"/>
    </row>
    <row r="232" spans="1:10" ht="51.75" customHeight="1">
      <c r="A232" s="38"/>
      <c r="B232" s="57" t="s">
        <v>247</v>
      </c>
      <c r="C232" s="23" t="s">
        <v>63</v>
      </c>
      <c r="D232" s="23" t="s">
        <v>68</v>
      </c>
      <c r="E232" s="23" t="s">
        <v>80</v>
      </c>
      <c r="F232" s="23" t="s">
        <v>224</v>
      </c>
      <c r="G232" s="25" t="s">
        <v>92</v>
      </c>
      <c r="H232" s="159">
        <v>63</v>
      </c>
      <c r="J232" s="42"/>
    </row>
    <row r="233" spans="5:8" ht="15.75" hidden="1">
      <c r="E233" s="10"/>
      <c r="F233" s="10"/>
      <c r="G233" s="10"/>
      <c r="H233" s="142"/>
    </row>
    <row r="234" spans="5:7" ht="8.25" customHeight="1" hidden="1">
      <c r="E234" s="10"/>
      <c r="F234" s="10"/>
      <c r="G234" s="10"/>
    </row>
    <row r="235" spans="5:7" ht="22.5" customHeight="1">
      <c r="E235" s="10"/>
      <c r="F235" s="10"/>
      <c r="G235" s="10"/>
    </row>
    <row r="236" spans="2:7" ht="16.5">
      <c r="B236" s="150" t="s">
        <v>198</v>
      </c>
      <c r="C236" s="151"/>
      <c r="D236" s="151"/>
      <c r="E236" s="151"/>
      <c r="F236" s="152"/>
      <c r="G236" s="10"/>
    </row>
    <row r="237" spans="2:8" ht="25.5" customHeight="1">
      <c r="B237" s="150" t="s">
        <v>90</v>
      </c>
      <c r="C237" s="151"/>
      <c r="D237" s="151"/>
      <c r="E237" s="151"/>
      <c r="F237" s="152"/>
      <c r="G237" s="10"/>
      <c r="H237" s="152" t="s">
        <v>199</v>
      </c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10"/>
      <c r="F639" s="10"/>
      <c r="G639" s="10"/>
    </row>
    <row r="640" spans="5:7" ht="15.75">
      <c r="E640" s="10"/>
      <c r="F640" s="10"/>
      <c r="G640" s="10"/>
    </row>
    <row r="641" spans="5:7" ht="15.75">
      <c r="E641" s="10"/>
      <c r="F641" s="10"/>
      <c r="G641" s="10"/>
    </row>
    <row r="642" spans="5:7" ht="15.75">
      <c r="E642" s="10"/>
      <c r="F642" s="10"/>
      <c r="G642" s="10"/>
    </row>
    <row r="643" spans="5:7" ht="15.75">
      <c r="E643" s="10"/>
      <c r="F643" s="10"/>
      <c r="G643" s="10"/>
    </row>
    <row r="644" spans="5:7" ht="15.75">
      <c r="E644" s="10"/>
      <c r="F644" s="10"/>
      <c r="G644" s="10"/>
    </row>
    <row r="645" spans="5:7" ht="15.75">
      <c r="E645" s="10"/>
      <c r="F645" s="10"/>
      <c r="G645" s="10"/>
    </row>
    <row r="646" spans="5:7" ht="15.75">
      <c r="E646" s="10"/>
      <c r="F646" s="10"/>
      <c r="G646" s="10"/>
    </row>
    <row r="647" spans="5:7" ht="15.75">
      <c r="E647" s="10"/>
      <c r="F647" s="10"/>
      <c r="G647" s="10"/>
    </row>
    <row r="648" spans="5:7" ht="15.75">
      <c r="E648" s="10"/>
      <c r="F648" s="10"/>
      <c r="G648" s="10"/>
    </row>
    <row r="649" spans="5:7" ht="15.75">
      <c r="E649" s="10"/>
      <c r="F649" s="10"/>
      <c r="G649" s="10"/>
    </row>
    <row r="650" spans="5:7" ht="15.75">
      <c r="E650" s="10"/>
      <c r="F650" s="10"/>
      <c r="G650" s="10"/>
    </row>
    <row r="651" spans="5:7" ht="15.75">
      <c r="E651" s="10"/>
      <c r="F651" s="10"/>
      <c r="G651" s="10"/>
    </row>
    <row r="652" spans="5:7" ht="15.75">
      <c r="E652" s="10"/>
      <c r="F652" s="10"/>
      <c r="G652" s="10"/>
    </row>
    <row r="653" spans="5:7" ht="15.75">
      <c r="E653" s="10"/>
      <c r="F653" s="10"/>
      <c r="G653" s="10"/>
    </row>
    <row r="654" spans="5:7" ht="15.75">
      <c r="E654" s="10"/>
      <c r="F654" s="10"/>
      <c r="G654" s="10"/>
    </row>
    <row r="655" spans="5:7" ht="15.75">
      <c r="E655" s="10"/>
      <c r="F655" s="10"/>
      <c r="G655" s="10"/>
    </row>
    <row r="656" spans="5:7" ht="15.75">
      <c r="E656" s="10"/>
      <c r="F656" s="10"/>
      <c r="G656" s="10"/>
    </row>
    <row r="657" spans="5:7" ht="15.75">
      <c r="E657" s="10"/>
      <c r="F657" s="10"/>
      <c r="G657" s="10"/>
    </row>
    <row r="658" spans="5:7" ht="15.75">
      <c r="E658" s="10"/>
      <c r="F658" s="10"/>
      <c r="G658" s="10"/>
    </row>
    <row r="659" spans="5:7" ht="15.75">
      <c r="E659" s="9"/>
      <c r="F659" s="9"/>
      <c r="G659" s="9"/>
    </row>
    <row r="660" spans="5:7" ht="15.75">
      <c r="E660" s="9"/>
      <c r="F660" s="9"/>
      <c r="G660" s="9"/>
    </row>
    <row r="661" spans="5:7" ht="15.75">
      <c r="E661" s="9"/>
      <c r="F661" s="9"/>
      <c r="G661" s="9"/>
    </row>
    <row r="662" spans="5:7" ht="15.75">
      <c r="E662" s="9"/>
      <c r="F662" s="9"/>
      <c r="G662" s="9"/>
    </row>
    <row r="663" spans="5:7" ht="15.75">
      <c r="E663" s="9"/>
      <c r="F663" s="9"/>
      <c r="G663" s="9"/>
    </row>
    <row r="664" spans="5:7" ht="15.75">
      <c r="E664" s="9"/>
      <c r="F664" s="9"/>
      <c r="G664" s="9"/>
    </row>
  </sheetData>
  <sheetProtection/>
  <mergeCells count="5">
    <mergeCell ref="D1:H1"/>
    <mergeCell ref="D3:H3"/>
    <mergeCell ref="B7:H7"/>
    <mergeCell ref="D5:H5"/>
    <mergeCell ref="D6:H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74" t="s">
        <v>352</v>
      </c>
      <c r="D1" s="474"/>
    </row>
    <row r="2" spans="3:4" ht="18.75">
      <c r="C2" s="474" t="s">
        <v>315</v>
      </c>
      <c r="D2" s="474"/>
    </row>
    <row r="3" spans="3:4" ht="18.75">
      <c r="C3" s="474" t="s">
        <v>316</v>
      </c>
      <c r="D3" s="474"/>
    </row>
    <row r="4" spans="3:4" ht="18.75">
      <c r="C4" s="474" t="s">
        <v>359</v>
      </c>
      <c r="D4" s="474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74" t="s">
        <v>343</v>
      </c>
      <c r="D7" s="474"/>
    </row>
    <row r="8" spans="3:4" ht="18.75">
      <c r="C8" s="474" t="s">
        <v>315</v>
      </c>
      <c r="D8" s="474"/>
    </row>
    <row r="9" spans="3:4" ht="18.75">
      <c r="C9" s="474" t="s">
        <v>316</v>
      </c>
      <c r="D9" s="474"/>
    </row>
    <row r="10" spans="3:4" ht="19.5" customHeight="1">
      <c r="C10" s="474" t="s">
        <v>347</v>
      </c>
      <c r="D10" s="474"/>
    </row>
    <row r="11" spans="2:4" ht="47.25" customHeight="1">
      <c r="B11" s="475" t="s">
        <v>346</v>
      </c>
      <c r="C11" s="475"/>
      <c r="D11" s="475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317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318</v>
      </c>
      <c r="D15" s="239">
        <f>D16+D22</f>
        <v>1849.1000000000004</v>
      </c>
    </row>
    <row r="16" spans="2:4" ht="27.75" customHeight="1">
      <c r="B16" s="237" t="s">
        <v>319</v>
      </c>
      <c r="C16" s="238" t="s">
        <v>320</v>
      </c>
      <c r="D16" s="239">
        <f>D17</f>
        <v>0</v>
      </c>
    </row>
    <row r="17" spans="2:4" ht="44.25" customHeight="1">
      <c r="B17" s="237" t="s">
        <v>321</v>
      </c>
      <c r="C17" s="238" t="s">
        <v>322</v>
      </c>
      <c r="D17" s="239">
        <f>D19+D21</f>
        <v>0</v>
      </c>
    </row>
    <row r="18" spans="2:4" ht="45" customHeight="1">
      <c r="B18" s="240" t="s">
        <v>323</v>
      </c>
      <c r="C18" s="241" t="s">
        <v>324</v>
      </c>
      <c r="D18" s="242">
        <v>0</v>
      </c>
    </row>
    <row r="19" spans="2:4" ht="46.5" customHeight="1">
      <c r="B19" s="240" t="s">
        <v>325</v>
      </c>
      <c r="C19" s="241" t="s">
        <v>326</v>
      </c>
      <c r="D19" s="242">
        <v>0</v>
      </c>
    </row>
    <row r="20" spans="2:4" ht="51" customHeight="1">
      <c r="B20" s="243" t="s">
        <v>327</v>
      </c>
      <c r="C20" s="244" t="s">
        <v>328</v>
      </c>
      <c r="D20" s="245">
        <v>0</v>
      </c>
    </row>
    <row r="21" spans="2:4" ht="62.25" customHeight="1">
      <c r="B21" s="243" t="s">
        <v>329</v>
      </c>
      <c r="C21" s="244" t="s">
        <v>330</v>
      </c>
      <c r="D21" s="245">
        <v>0</v>
      </c>
    </row>
    <row r="22" spans="2:4" ht="27" customHeight="1">
      <c r="B22" s="237" t="s">
        <v>331</v>
      </c>
      <c r="C22" s="238" t="s">
        <v>332</v>
      </c>
      <c r="D22" s="239">
        <f>D23+D25</f>
        <v>1849.1000000000004</v>
      </c>
    </row>
    <row r="23" spans="2:4" ht="45" customHeight="1">
      <c r="B23" s="240" t="s">
        <v>333</v>
      </c>
      <c r="C23" s="244" t="s">
        <v>334</v>
      </c>
      <c r="D23" s="242">
        <f>D24</f>
        <v>-11311.4</v>
      </c>
    </row>
    <row r="24" spans="2:4" ht="38.25" customHeight="1">
      <c r="B24" s="240" t="s">
        <v>335</v>
      </c>
      <c r="C24" s="244" t="s">
        <v>334</v>
      </c>
      <c r="D24" s="242">
        <v>-11311.4</v>
      </c>
    </row>
    <row r="25" spans="2:4" ht="35.25" customHeight="1">
      <c r="B25" s="240" t="s">
        <v>336</v>
      </c>
      <c r="C25" s="244" t="s">
        <v>337</v>
      </c>
      <c r="D25" s="242">
        <f>D26</f>
        <v>13160.5</v>
      </c>
    </row>
    <row r="26" spans="2:4" ht="45" customHeight="1">
      <c r="B26" s="240" t="s">
        <v>338</v>
      </c>
      <c r="C26" s="244" t="s">
        <v>339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198</v>
      </c>
    </row>
    <row r="29" spans="2:4" ht="18.75">
      <c r="B29" s="233" t="s">
        <v>340</v>
      </c>
      <c r="D29" s="233" t="s">
        <v>341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74" t="s">
        <v>380</v>
      </c>
      <c r="D1" s="474"/>
    </row>
    <row r="2" spans="3:4" ht="18.75">
      <c r="C2" s="474" t="s">
        <v>315</v>
      </c>
      <c r="D2" s="474"/>
    </row>
    <row r="3" spans="3:4" ht="18.75">
      <c r="C3" s="474" t="s">
        <v>316</v>
      </c>
      <c r="D3" s="474"/>
    </row>
    <row r="4" spans="3:4" ht="18.75">
      <c r="C4" s="474" t="s">
        <v>381</v>
      </c>
      <c r="D4" s="474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74" t="s">
        <v>343</v>
      </c>
      <c r="D7" s="474"/>
    </row>
    <row r="8" spans="3:4" ht="18.75">
      <c r="C8" s="474" t="s">
        <v>315</v>
      </c>
      <c r="D8" s="474"/>
    </row>
    <row r="9" spans="3:4" ht="18.75">
      <c r="C9" s="474" t="s">
        <v>316</v>
      </c>
      <c r="D9" s="474"/>
    </row>
    <row r="10" spans="3:4" ht="18.75">
      <c r="C10" s="474" t="s">
        <v>347</v>
      </c>
      <c r="D10" s="474"/>
    </row>
    <row r="11" spans="3:4" ht="18.75">
      <c r="C11" s="231"/>
      <c r="D11" s="231"/>
    </row>
    <row r="12" spans="2:4" ht="45.75" customHeight="1">
      <c r="B12" s="475" t="s">
        <v>346</v>
      </c>
      <c r="C12" s="475"/>
      <c r="D12" s="475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317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318</v>
      </c>
      <c r="D16" s="239">
        <f>D17+D23</f>
        <v>1849.1000000000004</v>
      </c>
    </row>
    <row r="17" spans="2:4" ht="33">
      <c r="B17" s="237" t="s">
        <v>319</v>
      </c>
      <c r="C17" s="238" t="s">
        <v>320</v>
      </c>
      <c r="D17" s="239">
        <f>D18</f>
        <v>0</v>
      </c>
    </row>
    <row r="18" spans="2:4" ht="33">
      <c r="B18" s="237" t="s">
        <v>321</v>
      </c>
      <c r="C18" s="238" t="s">
        <v>322</v>
      </c>
      <c r="D18" s="239">
        <f>D20+D22</f>
        <v>0</v>
      </c>
    </row>
    <row r="19" spans="2:4" ht="49.5">
      <c r="B19" s="240" t="s">
        <v>323</v>
      </c>
      <c r="C19" s="241" t="s">
        <v>324</v>
      </c>
      <c r="D19" s="242">
        <v>0</v>
      </c>
    </row>
    <row r="20" spans="2:4" ht="49.5">
      <c r="B20" s="240" t="s">
        <v>325</v>
      </c>
      <c r="C20" s="241" t="s">
        <v>326</v>
      </c>
      <c r="D20" s="242">
        <v>0</v>
      </c>
    </row>
    <row r="21" spans="2:4" ht="49.5">
      <c r="B21" s="243" t="s">
        <v>327</v>
      </c>
      <c r="C21" s="244" t="s">
        <v>328</v>
      </c>
      <c r="D21" s="245">
        <v>0</v>
      </c>
    </row>
    <row r="22" spans="2:4" ht="49.5">
      <c r="B22" s="243" t="s">
        <v>329</v>
      </c>
      <c r="C22" s="244" t="s">
        <v>330</v>
      </c>
      <c r="D22" s="245">
        <v>0</v>
      </c>
    </row>
    <row r="23" spans="2:4" ht="40.5" customHeight="1">
      <c r="B23" s="237" t="s">
        <v>331</v>
      </c>
      <c r="C23" s="238" t="s">
        <v>332</v>
      </c>
      <c r="D23" s="239">
        <f>D24+D26</f>
        <v>1849.1000000000004</v>
      </c>
    </row>
    <row r="24" spans="2:4" ht="33">
      <c r="B24" s="240" t="s">
        <v>333</v>
      </c>
      <c r="C24" s="244" t="s">
        <v>377</v>
      </c>
      <c r="D24" s="242">
        <f>D25</f>
        <v>-12325</v>
      </c>
    </row>
    <row r="25" spans="2:4" ht="33">
      <c r="B25" s="240" t="s">
        <v>335</v>
      </c>
      <c r="C25" s="244" t="s">
        <v>378</v>
      </c>
      <c r="D25" s="242">
        <v>-12325</v>
      </c>
    </row>
    <row r="26" spans="2:4" ht="39" customHeight="1">
      <c r="B26" s="240" t="s">
        <v>336</v>
      </c>
      <c r="C26" s="244" t="s">
        <v>337</v>
      </c>
      <c r="D26" s="242">
        <f>D27</f>
        <v>14174.1</v>
      </c>
    </row>
    <row r="27" spans="2:4" ht="45.75" customHeight="1">
      <c r="B27" s="240" t="s">
        <v>338</v>
      </c>
      <c r="C27" s="244" t="s">
        <v>379</v>
      </c>
      <c r="D27" s="242">
        <v>14174.1</v>
      </c>
    </row>
    <row r="28" spans="2:4" ht="16.5">
      <c r="B28" s="284"/>
      <c r="C28" s="285"/>
      <c r="D28" s="286"/>
    </row>
    <row r="29" spans="2:4" ht="15.75">
      <c r="B29" s="234"/>
      <c r="C29" s="235"/>
      <c r="D29" s="236"/>
    </row>
    <row r="30" ht="18.75">
      <c r="B30" s="233" t="s">
        <v>198</v>
      </c>
    </row>
    <row r="31" spans="2:4" ht="18.75">
      <c r="B31" s="233" t="s">
        <v>340</v>
      </c>
      <c r="D31" s="233" t="s">
        <v>341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2023-05-03T09:02:01Z</cp:lastPrinted>
  <dcterms:created xsi:type="dcterms:W3CDTF">2012-06-09T08:12:23Z</dcterms:created>
  <dcterms:modified xsi:type="dcterms:W3CDTF">2023-06-09T11:19:36Z</dcterms:modified>
  <cp:category/>
  <cp:version/>
  <cp:contentType/>
  <cp:contentStatus/>
</cp:coreProperties>
</file>