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Приложение 5" sheetId="1" r:id="rId1"/>
    <sheet name="Приложение 6 расходы" sheetId="2" r:id="rId2"/>
    <sheet name="Приложение № 9 источники" sheetId="3" state="hidden" r:id="rId3"/>
    <sheet name="Приложение 9 источники" sheetId="4" state="hidden" r:id="rId4"/>
    <sheet name="Лист1" sheetId="5" state="hidden" r:id="rId5"/>
  </sheets>
  <definedNames>
    <definedName name="RANGE_A1_C18" localSheetId="1">'Приложение 6 расходы'!$B$41</definedName>
    <definedName name="_xlnm.Print_Area" localSheetId="0">'Приложение 5'!$A$1:$I$195</definedName>
    <definedName name="_xlnm.Print_Area" localSheetId="1">'Приложение 6 расходы'!$A$1:$H$242</definedName>
    <definedName name="_xlnm.Print_Area" localSheetId="2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<sst xmlns="http://schemas.openxmlformats.org/spreadsheetml/2006/main" count="1592" uniqueCount="396">
  <si>
    <t>(тыс. руб.)</t>
  </si>
  <si>
    <t>Код бюджетной классификации</t>
  </si>
  <si>
    <t>Наименование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</si>
  <si>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</si>
  <si>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</si>
  <si>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</si>
  <si>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</si>
  <si>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</si>
  <si>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</si>
  <si>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</si>
  <si>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</si>
  <si>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</si>
  <si>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</si>
  <si>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</si>
  <si>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</si>
  <si>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</si>
  <si>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</si>
  <si>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</si>
  <si>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</si>
  <si>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Другие вопросы в области физической культуры и спорта</t>
  </si>
  <si>
    <t>8.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</si>
  <si>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</si>
  <si>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</si>
  <si>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</si>
  <si>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</si>
  <si>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</si>
  <si>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</si>
  <si>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</si>
  <si>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</si>
  <si>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</si>
  <si>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</si>
  <si>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</si>
  <si>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</si>
  <si>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</si>
  <si>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</si>
  <si>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</si>
  <si>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</si>
  <si>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</si>
  <si>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</si>
  <si>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</si>
  <si>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</si>
  <si>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</si>
  <si>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</si>
  <si>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</si>
  <si>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</si>
  <si>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</si>
  <si>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</si>
  <si>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</si>
  <si>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</si>
  <si>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</si>
  <si>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</si>
  <si>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</si>
  <si>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</si>
  <si>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</si>
  <si>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</si>
  <si>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</si>
  <si>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</si>
  <si>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</si>
  <si>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</si>
  <si>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</si>
  <si>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</si>
  <si>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</si>
  <si>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</si>
  <si>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</si>
  <si>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</si>
  <si>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</si>
  <si>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</si>
  <si>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</si>
  <si>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</si>
  <si>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</si>
  <si>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</si>
  <si>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</si>
  <si>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</si>
  <si>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</si>
  <si>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</si>
  <si>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</si>
  <si>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</si>
  <si>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</si>
  <si>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</si>
  <si>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>Прочие мероприятия по благоустройству сельских поселений</t>
  </si>
  <si>
    <t>60 0 0000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</si>
  <si>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</si>
  <si>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</si>
  <si>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</si>
  <si>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</si>
  <si>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</si>
  <si>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</si>
  <si>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</si>
  <si>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</si>
  <si>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</si>
  <si>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</si>
  <si>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</si>
  <si>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</si>
  <si>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</si>
  <si>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</si>
  <si>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</si>
  <si>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</si>
  <si>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</si>
  <si>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</si>
  <si>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</si>
  <si>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</si>
  <si>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</si>
  <si>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</si>
  <si>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</si>
  <si>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</si>
  <si>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</si>
  <si>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</si>
  <si>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</si>
  <si>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</si>
  <si>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</si>
  <si>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</si>
  <si>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</si>
  <si>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</si>
  <si>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</si>
  <si>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</si>
  <si>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</si>
  <si>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</si>
  <si>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</si>
  <si>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</si>
  <si>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</si>
  <si>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</si>
  <si>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</si>
  <si>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</si>
  <si>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</si>
  <si>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</si>
  <si>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</si>
  <si>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</si>
  <si>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</si>
  <si>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</si>
  <si>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</si>
  <si>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</si>
  <si>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</si>
  <si>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</si>
  <si>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</si>
  <si>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</si>
  <si>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</si>
  <si>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</si>
  <si>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</si>
  <si>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</si>
  <si>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</si>
  <si>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</si>
  <si>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</si>
  <si>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</si>
  <si>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</si>
  <si>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</si>
  <si>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</si>
  <si>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</si>
  <si>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</si>
  <si>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</si>
  <si>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</si>
  <si>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</si>
  <si>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</si>
  <si>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</si>
  <si>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</si>
  <si>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</si>
  <si>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</si>
  <si>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</si>
  <si>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</si>
  <si>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</si>
  <si>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</si>
  <si>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</si>
  <si>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</si>
  <si>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</si>
  <si>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</si>
  <si>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</si>
  <si>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</si>
  <si>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</si>
  <si>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</si>
  <si>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</si>
  <si>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</si>
  <si>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</si>
  <si>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</si>
  <si>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</si>
  <si>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</si>
  <si>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</si>
  <si>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</si>
  <si>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</si>
  <si>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</si>
  <si>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</si>
  <si>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</si>
  <si>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</si>
  <si>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</si>
  <si>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</si>
  <si>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</si>
  <si>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</si>
  <si>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</si>
  <si>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</si>
  <si>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</si>
  <si>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</si>
  <si>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</si>
  <si>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</si>
  <si>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</si>
  <si>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</si>
  <si>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</si>
  <si>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</si>
  <si>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</si>
  <si>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</si>
  <si>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</si>
  <si>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</si>
  <si>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</si>
  <si>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</si>
  <si>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</si>
  <si>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</si>
  <si>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</si>
  <si>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</si>
  <si>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</si>
  <si>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</si>
  <si>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</si>
  <si>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</si>
  <si>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</si>
  <si>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</si>
  <si>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</si>
  <si>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</si>
  <si>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</si>
  <si>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</si>
  <si>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</si>
  <si>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</si>
  <si>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</si>
  <si>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</si>
  <si>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</si>
  <si>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</si>
  <si>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</si>
  <si>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</si>
  <si>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</si>
  <si>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</si>
  <si>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</si>
  <si>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</si>
  <si>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</si>
  <si>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</si>
  <si>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</si>
  <si>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</si>
  <si>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</si>
  <si>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</si>
  <si>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</si>
  <si>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</si>
  <si>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</si>
  <si>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</si>
  <si>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</si>
  <si>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</si>
  <si>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</si>
  <si>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</si>
  <si>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</si>
  <si>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</si>
  <si>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</si>
  <si>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</si>
  <si>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</si>
  <si>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</si>
  <si>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</si>
  <si>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</si>
  <si>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</si>
  <si>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</si>
  <si>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</si>
  <si>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</si>
  <si>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</si>
  <si>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</si>
  <si>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</si>
  <si>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</si>
  <si>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</si>
  <si>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</si>
  <si>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</si>
  <si>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</si>
  <si>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</si>
  <si>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</si>
  <si>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</si>
  <si>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</si>
  <si>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</si>
  <si>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</si>
  <si>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</si>
  <si>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</si>
  <si>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</si>
  <si>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</si>
  <si>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</si>
  <si>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</si>
  <si>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</si>
  <si>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</si>
  <si>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</si>
  <si>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</si>
  <si>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</si>
  <si>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</si>
  <si>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</si>
  <si>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</si>
  <si>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</si>
  <si>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</si>
  <si>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</si>
  <si>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</si>
  <si>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</si>
  <si>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</si>
  <si>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</si>
  <si>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</si>
  <si>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</si>
  <si>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</si>
  <si>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</si>
  <si>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</si>
  <si>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</si>
  <si>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</si>
  <si>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</si>
  <si>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</si>
  <si>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</si>
  <si>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</si>
  <si>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</si>
  <si>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</si>
  <si>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</si>
  <si>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</si>
  <si>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</si>
  <si>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</si>
  <si>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</si>
  <si>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от "15" декабря 2020 года № 65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</si>
  <si>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</si>
  <si>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</si>
  <si>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</si>
  <si>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</si>
  <si>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</si>
  <si>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</si>
  <si>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</si>
  <si>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</si>
  <si>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</si>
  <si>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</si>
  <si>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</si>
  <si>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</si>
  <si>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</si>
  <si>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</si>
  <si>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</si>
  <si>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</si>
  <si>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</si>
  <si>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</si>
  <si>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</si>
  <si>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</si>
  <si>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69 Ж 00 00000</t>
  </si>
  <si>
    <t>Содержание и страхование объектов, составляющих казну сельского поселения</t>
  </si>
  <si>
    <t>Владение, пользование и распоряжене имуществом, находящимся в муниципальной собственности поселения.</t>
  </si>
  <si>
    <t>Мероприятия в рамках управления имуществом сельского поселения</t>
  </si>
  <si>
    <t>58 0 00 00000</t>
  </si>
  <si>
    <t>58 2 00 00000</t>
  </si>
  <si>
    <t>58 2 00 11000</t>
  </si>
  <si>
    <t>58 0 00 11000</t>
  </si>
  <si>
    <t>Организация ритуальных услуг и содержание мест захоронения</t>
  </si>
  <si>
    <t>69 Ж 01 00003</t>
  </si>
  <si>
    <t>69 Д  00 00000</t>
  </si>
  <si>
    <t>69 Д 01 00000</t>
  </si>
  <si>
    <t>69 Д 01 00005</t>
  </si>
  <si>
    <t>Муниципальная программа "Благоустройство мест захоронения"</t>
  </si>
  <si>
    <t>Муниципальная программа  "Благоустройство мест захоронения"</t>
  </si>
  <si>
    <t>69 Д 00 00000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</si>
  <si>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</si>
  <si>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</si>
  <si>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денежных средств  бюджетов </t>
  </si>
  <si>
    <t>Приложение № 6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</si>
  <si>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Трехсельского  сельского поселения Успенского района погибшим при защите Отечества на 2020-2022 годы"</t>
  </si>
  <si>
    <t>от "24" июня 2021 года № 85</t>
  </si>
  <si>
    <t>Приложение №2
к решению Совета Трехсельского 
сельского поселенияУспенского района
от "15" октября      2021 года № 92</t>
  </si>
  <si>
    <t>Приложение № 3
к решению Совета Трехсельское 
сельского поселенияУспенского района
от "15"октября    2021 года №92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</si>
  <si>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2022 год  </t>
  </si>
  <si>
    <t>Ведомственная структура расходов местного бюджета на 2022год</t>
  </si>
  <si>
    <t>53 2 00 99990</t>
  </si>
  <si>
    <t>Содержание автомобильных дорог общего пользования месного значения</t>
  </si>
  <si>
    <t>532 00 99990</t>
  </si>
  <si>
    <t>Муниципальная программа "Укрепление правопорядка и усиление борьбы с преступностью"  на территории Трехсельского сельского поселения Успенского района на 2022г.</t>
  </si>
  <si>
    <t>Муниципальная программа " Развитие субъектов малого и среднего предпринимательства" в Трехсельском поселении Успенского района на 2022 год</t>
  </si>
  <si>
    <t>Муниципальная программа "Укрепление правопорядка и усиление борьбы с преступностью" на территории Трехсельского сельского поселения Успенского района на 2022 год</t>
  </si>
  <si>
    <t>Муниципальная программа " Обеспечение пожарной безопасности"  на территории Трехсельского сельского поселения Успенского района на 2022 год</t>
  </si>
  <si>
    <t>Муципальная программа "Развитие личных подсобных хозяйств" на территории Трехсельского сельского поселения Успенского района на 2022 год</t>
  </si>
  <si>
    <t>Муниципальная программа "Противодействие терроризму и экстримизму на территории Трехсельского  сельского" поселения Успенского района на 2022 год</t>
  </si>
  <si>
    <t xml:space="preserve">Муниципальная программа "Обеспечение пожарной безопасности" на территории   Трехсельского сельского поселения Успенского района на 2022 год </t>
  </si>
  <si>
    <t>Муниципальная программа "Противодействие терроризму и экстримизму" на террттории Трехсельского сельского поселения Успенского района на 2022 год</t>
  </si>
  <si>
    <t>Муниципальная программа "Развитие личных подсобных хозяйств" на территории Трехсельского сельского поселения Успенского района на 2022 год</t>
  </si>
  <si>
    <t xml:space="preserve">                                            Приложение № 6
                  к решению Совета Трехсельское 
     сельского поселенияУспенского района
                      от "15" декабря 2021 года № 107</t>
  </si>
  <si>
    <t>Организация в границах поселения газоснабжения  населения</t>
  </si>
  <si>
    <t>Муниципальная программа "Осуществление комплекса мер в обеспечении безопасности дорожного движения" в Трехсельском сельском поселении Успенского района</t>
  </si>
  <si>
    <t>53 4 0000000</t>
  </si>
  <si>
    <t>Осуществление комплекса мер в обеспечении безопасности дорожного движения</t>
  </si>
  <si>
    <t>Организация благоустройства территории поселения</t>
  </si>
  <si>
    <t>64 6 00 00000</t>
  </si>
  <si>
    <t>64 6 05 00000</t>
  </si>
  <si>
    <t>Муниципальная программа "Комплексное развитие сельских территорий"</t>
  </si>
  <si>
    <t>Развитие инфраструктуры на сельских территориях</t>
  </si>
  <si>
    <t>64 6 05 S2720</t>
  </si>
  <si>
    <t>Содержание автомобильных дорог общего пользования местного значения</t>
  </si>
  <si>
    <t>61 4 00 00000</t>
  </si>
  <si>
    <t>61 4 00 00005</t>
  </si>
  <si>
    <t>Муниципальная программа «Поддержка  сельских клубных  учреждений» на территории Трехсельского сельского поселения Успенского района</t>
  </si>
  <si>
    <t>Муниципальная программа «Поддержка сельских  клубных  учреждений» на территории Трехсельского сельского поселения Успенского района</t>
  </si>
  <si>
    <t>64 6 05 02720</t>
  </si>
  <si>
    <t>64 6 0502720</t>
  </si>
  <si>
    <t>64 8 00 00000</t>
  </si>
  <si>
    <t>64 8 03 00000</t>
  </si>
  <si>
    <t>64 8 03 62950</t>
  </si>
  <si>
    <t>Поддержка местных инициатив по итогам краевого конкурса</t>
  </si>
  <si>
    <t xml:space="preserve"> Муниципальная программа "Благоустройство детской игровой площадки"</t>
  </si>
  <si>
    <t>Приложение № 5
к решению Совета Трехсельского 
сельского поселенияУспенского района
от " 15 " декабря  2021года № 107</t>
  </si>
  <si>
    <t>Благоустройство   современной  игровой площадки для детей в селе Трехсельском Трехсельского сельского поселения Успенского района по ул. Мира,15</t>
  </si>
  <si>
    <t>69 1 08 00000</t>
  </si>
  <si>
    <t>69 1 08 00005</t>
  </si>
  <si>
    <t>Муниципальная программа "Энергосбережение и повышение энергетической эффективности" в Трехсельском сельском поселении на 2022 год.</t>
  </si>
  <si>
    <t>Благоустройство  современной игровой площадки для детей в селе Трехсельском Трехсельского сельского поселения Успенского района по ул. Мира,15</t>
  </si>
  <si>
    <t xml:space="preserve">                                            Приложение № 4
                  к решению Совета Трехсельское 
     сельского поселенияУспенского района
                      от "28" декабря   2022 года  159</t>
  </si>
  <si>
    <t>Приложение № 3
к решению Совета Трехсельского 
сельского поселенияУспенского района
от " 28" декабря   2022 года № 159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</si>
</sst>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177" fontId="9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9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24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/>
    </xf>
    <xf numFmtId="177" fontId="24" fillId="0" borderId="10" xfId="0" applyNumberFormat="1" applyFont="1" applyBorder="1" applyAlignment="1">
      <alignment horizontal="right" vertical="center"/>
    </xf>
    <xf numFmtId="177" fontId="24" fillId="32" borderId="10" xfId="0" applyNumberFormat="1" applyFont="1" applyFill="1" applyBorder="1" applyAlignment="1">
      <alignment vertical="center" wrapText="1"/>
    </xf>
    <xf numFmtId="177" fontId="24" fillId="0" borderId="10" xfId="0" applyNumberFormat="1" applyFont="1" applyBorder="1" applyAlignment="1">
      <alignment vertical="center" wrapText="1"/>
    </xf>
    <xf numFmtId="177" fontId="24" fillId="32" borderId="10" xfId="0" applyNumberFormat="1" applyFont="1" applyFill="1" applyBorder="1" applyAlignment="1">
      <alignment horizontal="right" vertical="center"/>
    </xf>
    <xf numFmtId="177" fontId="24" fillId="32" borderId="10" xfId="0" applyNumberFormat="1" applyFont="1" applyFill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25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2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77" fontId="14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0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4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4" fillId="34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77" fontId="5" fillId="32" borderId="10" xfId="0" applyNumberFormat="1" applyFont="1" applyFill="1" applyBorder="1" applyAlignment="1">
      <alignment vertical="center" wrapText="1"/>
    </xf>
    <xf numFmtId="177" fontId="14" fillId="32" borderId="10" xfId="0" applyNumberFormat="1" applyFont="1" applyFill="1" applyBorder="1" applyAlignment="1">
      <alignment vertical="center" wrapText="1"/>
    </xf>
    <xf numFmtId="177" fontId="14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4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7" fontId="14" fillId="33" borderId="10" xfId="0" applyNumberFormat="1" applyFont="1" applyFill="1" applyBorder="1" applyAlignment="1">
      <alignment vertical="center"/>
    </xf>
    <xf numFmtId="177" fontId="5" fillId="32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177" fontId="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2" borderId="10" xfId="0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77" fontId="17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177" fontId="13" fillId="0" borderId="10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vertical="center"/>
    </xf>
    <xf numFmtId="177" fontId="14" fillId="33" borderId="10" xfId="0" applyNumberFormat="1" applyFont="1" applyFill="1" applyBorder="1" applyAlignment="1">
      <alignment vertical="center" wrapText="1"/>
    </xf>
    <xf numFmtId="177" fontId="27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5" fillId="32" borderId="14" xfId="0" applyFont="1" applyFill="1" applyBorder="1" applyAlignment="1">
      <alignment horizontal="justify" wrapText="1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horizontal="justify" wrapText="1"/>
    </xf>
    <xf numFmtId="0" fontId="14" fillId="32" borderId="11" xfId="0" applyFont="1" applyFill="1" applyBorder="1" applyAlignment="1">
      <alignment horizontal="justify" wrapText="1"/>
    </xf>
    <xf numFmtId="0" fontId="14" fillId="32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0" fontId="18" fillId="32" borderId="10" xfId="0" applyFont="1" applyFill="1" applyBorder="1" applyAlignment="1">
      <alignment horizontal="justify" wrapText="1"/>
    </xf>
    <xf numFmtId="0" fontId="10" fillId="32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176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77" fontId="13" fillId="0" borderId="0" xfId="0" applyNumberFormat="1" applyFont="1" applyBorder="1" applyAlignment="1">
      <alignment horizontal="right" vertical="center" wrapText="1"/>
    </xf>
    <xf numFmtId="177" fontId="66" fillId="32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177" fontId="7" fillId="0" borderId="10" xfId="0" applyNumberFormat="1" applyFont="1" applyFill="1" applyBorder="1" applyAlignment="1">
      <alignment vertical="center"/>
    </xf>
    <xf numFmtId="177" fontId="67" fillId="0" borderId="10" xfId="0" applyNumberFormat="1" applyFont="1" applyFill="1" applyBorder="1" applyAlignment="1">
      <alignment vertical="center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177" fontId="5" fillId="30" borderId="10" xfId="0" applyNumberFormat="1" applyFont="1" applyFill="1" applyBorder="1" applyAlignment="1">
      <alignment vertical="center"/>
    </xf>
    <xf numFmtId="177" fontId="68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wrapText="1"/>
    </xf>
    <xf numFmtId="0" fontId="7" fillId="0" borderId="15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14" fillId="33" borderId="15" xfId="0" applyFont="1" applyFill="1" applyBorder="1" applyAlignment="1">
      <alignment horizontal="left" vertical="top" wrapText="1"/>
    </xf>
    <xf numFmtId="0" fontId="14" fillId="33" borderId="19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22" fillId="33" borderId="15" xfId="0" applyFont="1" applyFill="1" applyBorder="1" applyAlignment="1">
      <alignment horizontal="left" wrapText="1"/>
    </xf>
    <xf numFmtId="0" fontId="22" fillId="33" borderId="19" xfId="0" applyFont="1" applyFill="1" applyBorder="1" applyAlignment="1">
      <alignment horizontal="left" wrapText="1"/>
    </xf>
    <xf numFmtId="0" fontId="22" fillId="33" borderId="11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14" fillId="33" borderId="15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4" fillId="33" borderId="15" xfId="0" applyFont="1" applyFill="1" applyBorder="1" applyAlignment="1">
      <alignment horizontal="left" wrapText="1"/>
    </xf>
    <xf numFmtId="0" fontId="14" fillId="33" borderId="19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8" fillId="33" borderId="19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19" fillId="34" borderId="15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wrapText="1"/>
    </xf>
    <xf numFmtId="0" fontId="19" fillId="34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0" borderId="15" xfId="0" applyFont="1" applyFill="1" applyBorder="1" applyAlignment="1">
      <alignment horizontal="left" vertical="top" wrapText="1"/>
    </xf>
    <xf numFmtId="0" fontId="5" fillId="30" borderId="19" xfId="0" applyFont="1" applyFill="1" applyBorder="1" applyAlignment="1">
      <alignment horizontal="left" vertical="top" wrapText="1"/>
    </xf>
    <xf numFmtId="0" fontId="5" fillId="30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5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5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9" xfId="0" applyFont="1" applyFill="1" applyBorder="1" applyAlignment="1">
      <alignment wrapText="1"/>
    </xf>
    <xf numFmtId="0" fontId="19" fillId="34" borderId="11" xfId="0" applyFont="1" applyFill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32" borderId="15" xfId="0" applyFont="1" applyFill="1" applyBorder="1" applyAlignment="1">
      <alignment horizontal="left" vertical="top" wrapText="1"/>
    </xf>
    <xf numFmtId="0" fontId="19" fillId="32" borderId="19" xfId="0" applyFont="1" applyFill="1" applyBorder="1" applyAlignment="1">
      <alignment horizontal="left" vertical="top" wrapText="1"/>
    </xf>
    <xf numFmtId="0" fontId="19" fillId="32" borderId="11" xfId="0" applyFont="1" applyFill="1" applyBorder="1" applyAlignment="1">
      <alignment horizontal="left" vertical="top" wrapText="1"/>
    </xf>
    <xf numFmtId="0" fontId="21" fillId="33" borderId="15" xfId="0" applyFont="1" applyFill="1" applyBorder="1" applyAlignment="1" applyProtection="1">
      <alignment horizontal="left" vertical="center" wrapText="1"/>
      <protection locked="0"/>
    </xf>
    <xf numFmtId="0" fontId="21" fillId="33" borderId="19" xfId="0" applyFont="1" applyFill="1" applyBorder="1" applyAlignment="1" applyProtection="1">
      <alignment horizontal="left" vertical="center" wrapText="1"/>
      <protection locked="0"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0" fontId="20" fillId="34" borderId="15" xfId="0" applyFont="1" applyFill="1" applyBorder="1" applyAlignment="1" applyProtection="1">
      <alignment horizontal="left" vertical="center" wrapText="1"/>
      <protection locked="0"/>
    </xf>
    <xf numFmtId="0" fontId="20" fillId="34" borderId="19" xfId="0" applyFont="1" applyFill="1" applyBorder="1" applyAlignment="1" applyProtection="1">
      <alignment horizontal="left" vertical="center" wrapText="1"/>
      <protection locked="0"/>
    </xf>
    <xf numFmtId="0" fontId="20" fillId="34" borderId="11" xfId="0" applyFont="1" applyFill="1" applyBorder="1" applyAlignment="1" applyProtection="1">
      <alignment horizontal="left" vertical="center" wrapText="1"/>
      <protection locked="0"/>
    </xf>
    <xf numFmtId="49" fontId="20" fillId="32" borderId="15" xfId="53" applyNumberFormat="1" applyFont="1" applyFill="1" applyBorder="1" applyAlignment="1">
      <alignment horizontal="left" vertical="center" wrapText="1"/>
      <protection/>
    </xf>
    <xf numFmtId="49" fontId="20" fillId="32" borderId="19" xfId="53" applyNumberFormat="1" applyFont="1" applyFill="1" applyBorder="1" applyAlignment="1">
      <alignment horizontal="left" vertical="center" wrapText="1"/>
      <protection/>
    </xf>
    <xf numFmtId="49" fontId="20" fillId="32" borderId="11" xfId="53" applyNumberFormat="1" applyFont="1" applyFill="1" applyBorder="1" applyAlignment="1">
      <alignment horizontal="left" vertical="center" wrapText="1"/>
      <protection/>
    </xf>
    <xf numFmtId="0" fontId="22" fillId="33" borderId="15" xfId="0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34" borderId="19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vertical="top" wrapText="1"/>
    </xf>
    <xf numFmtId="0" fontId="5" fillId="32" borderId="19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0" fillId="34" borderId="15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9" xfId="0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0" fontId="10" fillId="34" borderId="15" xfId="0" applyFont="1" applyFill="1" applyBorder="1" applyAlignment="1" applyProtection="1">
      <alignment horizontal="left" vertical="center" wrapText="1"/>
      <protection locked="0"/>
    </xf>
    <xf numFmtId="0" fontId="10" fillId="34" borderId="19" xfId="0" applyFont="1" applyFill="1" applyBorder="1" applyAlignment="1" applyProtection="1">
      <alignment horizontal="left" vertical="center" wrapText="1"/>
      <protection locked="0"/>
    </xf>
    <xf numFmtId="0" fontId="10" fillId="34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wrapText="1"/>
    </xf>
    <xf numFmtId="0" fontId="5" fillId="32" borderId="19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0" fillId="34" borderId="15" xfId="0" applyFont="1" applyFill="1" applyBorder="1" applyAlignment="1">
      <alignment wrapText="1"/>
    </xf>
    <xf numFmtId="0" fontId="10" fillId="34" borderId="19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5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view="pageBreakPreview" zoomScale="75" zoomScaleSheetLayoutView="75" workbookViewId="0" topLeftCell="A1">
      <selection activeCell="K108" sqref="K108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24.57421875" style="0" customWidth="1"/>
    <col min="6" max="6" width="14.7109375" style="0" customWidth="1"/>
    <col min="7" max="7" width="8.8515625" style="0" customWidth="1"/>
    <col min="8" max="8" width="11.140625" style="0" customWidth="1"/>
    <col min="9" max="9" width="0.13671875" style="0" customWidth="1"/>
    <col min="10" max="10" width="9.140625" style="0" hidden="1" customWidth="1"/>
  </cols>
  <sheetData>
    <row r="1" spans="2:8" ht="1.5" customHeight="1">
      <c r="B1" s="4"/>
      <c r="C1" s="413" t="s">
        <v>265</v>
      </c>
      <c r="D1" s="413"/>
      <c r="E1" s="413"/>
      <c r="F1" s="413"/>
      <c r="G1" s="413"/>
      <c r="H1" s="413"/>
    </row>
    <row r="2" spans="2:8" ht="15.75" hidden="1">
      <c r="B2" s="4"/>
      <c r="C2" s="413" t="s">
        <v>250</v>
      </c>
      <c r="D2" s="413"/>
      <c r="E2" s="413"/>
      <c r="F2" s="413"/>
      <c r="G2" s="413"/>
      <c r="H2" s="413"/>
    </row>
    <row r="3" spans="2:8" ht="15.75" hidden="1">
      <c r="B3" s="4"/>
      <c r="C3" s="413" t="s">
        <v>215</v>
      </c>
      <c r="D3" s="413"/>
      <c r="E3" s="413"/>
      <c r="F3" s="413"/>
      <c r="G3" s="413"/>
      <c r="H3" s="413"/>
    </row>
    <row r="4" spans="2:8" ht="15.75" hidden="1">
      <c r="B4" s="4"/>
      <c r="C4" s="413" t="s">
        <v>270</v>
      </c>
      <c r="D4" s="413"/>
      <c r="E4" s="413"/>
      <c r="F4" s="413"/>
      <c r="G4" s="413"/>
      <c r="H4" s="413"/>
    </row>
    <row r="5" spans="2:8" ht="6.75" customHeight="1" hidden="1">
      <c r="B5" s="4"/>
      <c r="C5" s="4"/>
      <c r="D5" s="4"/>
      <c r="E5" s="4"/>
      <c r="F5" s="4"/>
      <c r="G5" s="4"/>
      <c r="H5" s="4"/>
    </row>
    <row r="6" spans="2:8" ht="0.75" customHeight="1">
      <c r="B6" s="414" t="s">
        <v>349</v>
      </c>
      <c r="C6" s="415"/>
      <c r="D6" s="415"/>
      <c r="E6" s="415"/>
      <c r="F6" s="415"/>
      <c r="G6" s="415"/>
      <c r="H6" s="415"/>
    </row>
    <row r="7" spans="2:8" ht="3" customHeight="1" hidden="1">
      <c r="B7" s="151"/>
      <c r="C7" s="151"/>
      <c r="D7" s="151"/>
      <c r="E7" s="151"/>
      <c r="F7" s="151"/>
      <c r="G7" s="151"/>
      <c r="H7" s="151"/>
    </row>
    <row r="8" spans="1:8" ht="84" customHeight="1">
      <c r="A8" s="151"/>
      <c r="B8" s="414" t="s">
        <v>395</v>
      </c>
      <c r="C8" s="415"/>
      <c r="D8" s="415"/>
      <c r="E8" s="415"/>
      <c r="F8" s="415"/>
      <c r="G8" s="415"/>
      <c r="H8" s="415"/>
    </row>
    <row r="9" spans="1:10" s="278" customFormat="1" ht="86.25" customHeight="1">
      <c r="A9" s="151"/>
      <c r="B9" s="148"/>
      <c r="C9" s="280"/>
      <c r="D9" s="414" t="s">
        <v>388</v>
      </c>
      <c r="E9" s="415"/>
      <c r="F9" s="415"/>
      <c r="G9" s="415"/>
      <c r="H9" s="415"/>
      <c r="I9" s="415"/>
      <c r="J9" s="415"/>
    </row>
    <row r="10" spans="2:8" ht="42.75" customHeight="1">
      <c r="B10" s="428" t="s">
        <v>351</v>
      </c>
      <c r="C10" s="428"/>
      <c r="D10" s="428"/>
      <c r="E10" s="428"/>
      <c r="F10" s="428"/>
      <c r="G10" s="428"/>
      <c r="H10" s="428"/>
    </row>
    <row r="11" spans="2:8" ht="23.25" customHeight="1">
      <c r="B11" s="4"/>
      <c r="C11" s="4"/>
      <c r="D11" s="4"/>
      <c r="E11" s="4"/>
      <c r="F11" s="4"/>
      <c r="G11" s="4"/>
      <c r="H11" s="4" t="s">
        <v>0</v>
      </c>
    </row>
    <row r="12" spans="1:8" ht="78.75">
      <c r="A12" s="37"/>
      <c r="B12" s="404" t="s">
        <v>2</v>
      </c>
      <c r="C12" s="405"/>
      <c r="D12" s="405"/>
      <c r="E12" s="406"/>
      <c r="F12" s="2" t="s">
        <v>24</v>
      </c>
      <c r="G12" s="2" t="s">
        <v>25</v>
      </c>
      <c r="H12" s="2" t="s">
        <v>54</v>
      </c>
    </row>
    <row r="13" spans="1:8" ht="12" customHeight="1">
      <c r="A13" s="37"/>
      <c r="B13" s="410">
        <v>1</v>
      </c>
      <c r="C13" s="411"/>
      <c r="D13" s="411"/>
      <c r="E13" s="412"/>
      <c r="F13" s="3">
        <v>5</v>
      </c>
      <c r="G13" s="3">
        <v>6</v>
      </c>
      <c r="H13" s="3">
        <v>7</v>
      </c>
    </row>
    <row r="14" spans="1:8" ht="15.75">
      <c r="A14" s="37"/>
      <c r="B14" s="419" t="s">
        <v>26</v>
      </c>
      <c r="C14" s="420"/>
      <c r="D14" s="420"/>
      <c r="E14" s="421"/>
      <c r="F14" s="6"/>
      <c r="G14" s="6"/>
      <c r="H14" s="152">
        <f>H15+H19+H66+H87+H96+H100+H112+H116+H137+H146+H154</f>
        <v>21716.100000000002</v>
      </c>
    </row>
    <row r="15" spans="1:8" ht="30" customHeight="1">
      <c r="A15" s="267">
        <v>1</v>
      </c>
      <c r="B15" s="422" t="s">
        <v>100</v>
      </c>
      <c r="C15" s="423"/>
      <c r="D15" s="423"/>
      <c r="E15" s="424"/>
      <c r="F15" s="153" t="s">
        <v>102</v>
      </c>
      <c r="G15" s="153"/>
      <c r="H15" s="154">
        <f>H16</f>
        <v>871.9</v>
      </c>
    </row>
    <row r="16" spans="1:8" ht="43.5" customHeight="1">
      <c r="A16" s="155"/>
      <c r="B16" s="401" t="s">
        <v>251</v>
      </c>
      <c r="C16" s="402"/>
      <c r="D16" s="402"/>
      <c r="E16" s="403"/>
      <c r="F16" s="156" t="s">
        <v>103</v>
      </c>
      <c r="G16" s="157"/>
      <c r="H16" s="158">
        <f>H17</f>
        <v>871.9</v>
      </c>
    </row>
    <row r="17" spans="1:8" ht="26.25" customHeight="1">
      <c r="A17" s="155"/>
      <c r="B17" s="429" t="s">
        <v>81</v>
      </c>
      <c r="C17" s="430"/>
      <c r="D17" s="430"/>
      <c r="E17" s="431"/>
      <c r="F17" s="156" t="s">
        <v>104</v>
      </c>
      <c r="G17" s="156"/>
      <c r="H17" s="158">
        <f>H18</f>
        <v>871.9</v>
      </c>
    </row>
    <row r="18" spans="1:9" ht="30" customHeight="1">
      <c r="A18" s="159"/>
      <c r="B18" s="290" t="s">
        <v>217</v>
      </c>
      <c r="C18" s="291"/>
      <c r="D18" s="291"/>
      <c r="E18" s="292"/>
      <c r="F18" s="160" t="s">
        <v>104</v>
      </c>
      <c r="G18" s="160" t="s">
        <v>57</v>
      </c>
      <c r="H18" s="158">
        <v>871.9</v>
      </c>
      <c r="I18">
        <v>867</v>
      </c>
    </row>
    <row r="19" spans="1:8" ht="60" customHeight="1">
      <c r="A19" s="267">
        <v>2</v>
      </c>
      <c r="B19" s="432" t="s">
        <v>252</v>
      </c>
      <c r="C19" s="433"/>
      <c r="D19" s="433"/>
      <c r="E19" s="434"/>
      <c r="F19" s="153" t="s">
        <v>105</v>
      </c>
      <c r="G19" s="153"/>
      <c r="H19" s="154">
        <f>H20+H26+H34+H41+H46+H53</f>
        <v>5449.000000000001</v>
      </c>
    </row>
    <row r="20" spans="1:8" ht="30.75" customHeight="1">
      <c r="A20" s="161"/>
      <c r="B20" s="416" t="s">
        <v>216</v>
      </c>
      <c r="C20" s="417"/>
      <c r="D20" s="417"/>
      <c r="E20" s="418"/>
      <c r="F20" s="162" t="s">
        <v>107</v>
      </c>
      <c r="G20" s="163"/>
      <c r="H20" s="164">
        <f>H21</f>
        <v>3052.8</v>
      </c>
    </row>
    <row r="21" spans="1:8" ht="30" customHeight="1">
      <c r="A21" s="155"/>
      <c r="B21" s="324" t="s">
        <v>81</v>
      </c>
      <c r="C21" s="325"/>
      <c r="D21" s="325"/>
      <c r="E21" s="326"/>
      <c r="F21" s="165" t="s">
        <v>108</v>
      </c>
      <c r="G21" s="156"/>
      <c r="H21" s="158">
        <f>H22+H23+H24+H25</f>
        <v>3052.8</v>
      </c>
    </row>
    <row r="22" spans="1:11" ht="31.5" customHeight="1">
      <c r="A22" s="155"/>
      <c r="B22" s="290" t="s">
        <v>217</v>
      </c>
      <c r="C22" s="291"/>
      <c r="D22" s="291"/>
      <c r="E22" s="292"/>
      <c r="F22" s="165" t="s">
        <v>108</v>
      </c>
      <c r="G22" s="166" t="s">
        <v>57</v>
      </c>
      <c r="H22" s="167">
        <v>2002.1</v>
      </c>
      <c r="K22">
        <v>19</v>
      </c>
    </row>
    <row r="23" spans="1:9" ht="43.5" customHeight="1">
      <c r="A23" s="155"/>
      <c r="B23" s="324" t="s">
        <v>218</v>
      </c>
      <c r="C23" s="325"/>
      <c r="D23" s="325"/>
      <c r="E23" s="326"/>
      <c r="F23" s="165" t="s">
        <v>108</v>
      </c>
      <c r="G23" s="166" t="s">
        <v>58</v>
      </c>
      <c r="H23" s="167">
        <v>1023.2</v>
      </c>
      <c r="I23">
        <v>1</v>
      </c>
    </row>
    <row r="24" spans="1:8" ht="15" customHeight="1">
      <c r="A24" s="155"/>
      <c r="B24" s="324" t="s">
        <v>30</v>
      </c>
      <c r="C24" s="325"/>
      <c r="D24" s="325"/>
      <c r="E24" s="326"/>
      <c r="F24" s="165" t="s">
        <v>108</v>
      </c>
      <c r="G24" s="166" t="s">
        <v>65</v>
      </c>
      <c r="H24" s="167">
        <v>4</v>
      </c>
    </row>
    <row r="25" spans="1:8" ht="20.25" customHeight="1">
      <c r="A25" s="155"/>
      <c r="B25" s="401" t="s">
        <v>60</v>
      </c>
      <c r="C25" s="402"/>
      <c r="D25" s="402"/>
      <c r="E25" s="403"/>
      <c r="F25" s="165" t="s">
        <v>108</v>
      </c>
      <c r="G25" s="166" t="s">
        <v>59</v>
      </c>
      <c r="H25" s="167">
        <v>23.5</v>
      </c>
    </row>
    <row r="26" spans="1:8" ht="46.5" customHeight="1">
      <c r="A26" s="168"/>
      <c r="B26" s="425" t="s">
        <v>123</v>
      </c>
      <c r="C26" s="426"/>
      <c r="D26" s="426"/>
      <c r="E26" s="427"/>
      <c r="F26" s="169" t="s">
        <v>115</v>
      </c>
      <c r="G26" s="169"/>
      <c r="H26" s="170">
        <f>H28+H31+H33</f>
        <v>263.6</v>
      </c>
    </row>
    <row r="27" spans="1:8" ht="44.25" customHeight="1">
      <c r="A27" s="159"/>
      <c r="B27" s="339" t="s">
        <v>273</v>
      </c>
      <c r="C27" s="340"/>
      <c r="D27" s="340"/>
      <c r="E27" s="341"/>
      <c r="F27" s="171" t="s">
        <v>122</v>
      </c>
      <c r="G27" s="171"/>
      <c r="H27" s="172">
        <f>H28</f>
        <v>223.4</v>
      </c>
    </row>
    <row r="28" spans="1:8" ht="35.25" customHeight="1">
      <c r="A28" s="159"/>
      <c r="B28" s="290" t="s">
        <v>217</v>
      </c>
      <c r="C28" s="291"/>
      <c r="D28" s="291"/>
      <c r="E28" s="292"/>
      <c r="F28" s="171" t="s">
        <v>122</v>
      </c>
      <c r="G28" s="171" t="s">
        <v>57</v>
      </c>
      <c r="H28" s="172">
        <v>223.4</v>
      </c>
    </row>
    <row r="29" spans="1:8" ht="43.5" customHeight="1" hidden="1">
      <c r="A29" s="159"/>
      <c r="B29" s="339" t="s">
        <v>273</v>
      </c>
      <c r="C29" s="340"/>
      <c r="D29" s="340"/>
      <c r="E29" s="341"/>
      <c r="F29" s="171" t="s">
        <v>272</v>
      </c>
      <c r="G29" s="171"/>
      <c r="H29" s="172">
        <f>H30</f>
        <v>0</v>
      </c>
    </row>
    <row r="30" spans="1:8" ht="30" customHeight="1" hidden="1">
      <c r="A30" s="159"/>
      <c r="B30" s="407" t="s">
        <v>219</v>
      </c>
      <c r="C30" s="408"/>
      <c r="D30" s="408"/>
      <c r="E30" s="409"/>
      <c r="F30" s="171" t="s">
        <v>272</v>
      </c>
      <c r="G30" s="171" t="s">
        <v>57</v>
      </c>
      <c r="H30" s="172">
        <v>0</v>
      </c>
    </row>
    <row r="31" spans="1:8" s="278" customFormat="1" ht="30" customHeight="1">
      <c r="A31" s="159"/>
      <c r="B31" s="290" t="s">
        <v>218</v>
      </c>
      <c r="C31" s="291"/>
      <c r="D31" s="291"/>
      <c r="E31" s="292"/>
      <c r="F31" s="171" t="s">
        <v>122</v>
      </c>
      <c r="G31" s="171" t="s">
        <v>58</v>
      </c>
      <c r="H31" s="172">
        <v>36.4</v>
      </c>
    </row>
    <row r="32" spans="1:8" ht="51" customHeight="1">
      <c r="A32" s="159"/>
      <c r="B32" s="339" t="s">
        <v>73</v>
      </c>
      <c r="C32" s="340"/>
      <c r="D32" s="340"/>
      <c r="E32" s="341"/>
      <c r="F32" s="171" t="s">
        <v>116</v>
      </c>
      <c r="G32" s="171"/>
      <c r="H32" s="167">
        <f>H33</f>
        <v>3.8</v>
      </c>
    </row>
    <row r="33" spans="1:8" ht="43.5" customHeight="1">
      <c r="A33" s="159"/>
      <c r="B33" s="290" t="s">
        <v>218</v>
      </c>
      <c r="C33" s="291"/>
      <c r="D33" s="291"/>
      <c r="E33" s="292"/>
      <c r="F33" s="171" t="s">
        <v>116</v>
      </c>
      <c r="G33" s="171" t="s">
        <v>58</v>
      </c>
      <c r="H33" s="167">
        <v>3.8</v>
      </c>
    </row>
    <row r="34" spans="1:8" ht="27.75" customHeight="1">
      <c r="A34" s="168"/>
      <c r="B34" s="360" t="s">
        <v>78</v>
      </c>
      <c r="C34" s="361"/>
      <c r="D34" s="361"/>
      <c r="E34" s="362"/>
      <c r="F34" s="169" t="s">
        <v>117</v>
      </c>
      <c r="G34" s="169"/>
      <c r="H34" s="170">
        <f>H35</f>
        <v>1</v>
      </c>
    </row>
    <row r="35" spans="1:8" ht="29.25" customHeight="1">
      <c r="A35" s="155"/>
      <c r="B35" s="429" t="s">
        <v>85</v>
      </c>
      <c r="C35" s="430"/>
      <c r="D35" s="430"/>
      <c r="E35" s="431"/>
      <c r="F35" s="166" t="s">
        <v>118</v>
      </c>
      <c r="G35" s="166"/>
      <c r="H35" s="172">
        <f>H36</f>
        <v>1</v>
      </c>
    </row>
    <row r="36" spans="1:8" ht="15.75" customHeight="1">
      <c r="A36" s="155"/>
      <c r="B36" s="336" t="s">
        <v>62</v>
      </c>
      <c r="C36" s="337"/>
      <c r="D36" s="337"/>
      <c r="E36" s="338"/>
      <c r="F36" s="166" t="s">
        <v>118</v>
      </c>
      <c r="G36" s="171" t="s">
        <v>61</v>
      </c>
      <c r="H36" s="172">
        <v>1</v>
      </c>
    </row>
    <row r="37" spans="1:8" ht="0" customHeight="1" hidden="1">
      <c r="A37" s="168"/>
      <c r="B37" s="416" t="s">
        <v>220</v>
      </c>
      <c r="C37" s="417"/>
      <c r="D37" s="417"/>
      <c r="E37" s="418"/>
      <c r="F37" s="169" t="s">
        <v>221</v>
      </c>
      <c r="G37" s="169"/>
      <c r="H37" s="174">
        <f>H38</f>
        <v>0</v>
      </c>
    </row>
    <row r="38" spans="1:8" ht="30" customHeight="1" hidden="1">
      <c r="A38" s="155"/>
      <c r="B38" s="324" t="s">
        <v>222</v>
      </c>
      <c r="C38" s="325"/>
      <c r="D38" s="325"/>
      <c r="E38" s="326"/>
      <c r="F38" s="175" t="s">
        <v>223</v>
      </c>
      <c r="G38" s="166"/>
      <c r="H38" s="167">
        <f>H39</f>
        <v>0</v>
      </c>
    </row>
    <row r="39" spans="1:8" ht="30" customHeight="1" hidden="1">
      <c r="A39" s="155"/>
      <c r="B39" s="324" t="s">
        <v>224</v>
      </c>
      <c r="C39" s="325"/>
      <c r="D39" s="325"/>
      <c r="E39" s="326"/>
      <c r="F39" s="175" t="s">
        <v>200</v>
      </c>
      <c r="G39" s="166"/>
      <c r="H39" s="167">
        <f>H40</f>
        <v>0</v>
      </c>
    </row>
    <row r="40" spans="1:8" ht="30" customHeight="1" hidden="1">
      <c r="A40" s="155"/>
      <c r="B40" s="324" t="s">
        <v>208</v>
      </c>
      <c r="C40" s="325"/>
      <c r="D40" s="325"/>
      <c r="E40" s="326"/>
      <c r="F40" s="175" t="s">
        <v>200</v>
      </c>
      <c r="G40" s="166" t="s">
        <v>58</v>
      </c>
      <c r="H40" s="167">
        <v>0</v>
      </c>
    </row>
    <row r="41" spans="1:8" ht="30" customHeight="1">
      <c r="A41" s="176"/>
      <c r="B41" s="363" t="s">
        <v>87</v>
      </c>
      <c r="C41" s="364"/>
      <c r="D41" s="364"/>
      <c r="E41" s="365"/>
      <c r="F41" s="169" t="s">
        <v>119</v>
      </c>
      <c r="G41" s="169"/>
      <c r="H41" s="170">
        <f>H42</f>
        <v>1833.7</v>
      </c>
    </row>
    <row r="42" spans="1:8" ht="30" customHeight="1">
      <c r="A42" s="177"/>
      <c r="B42" s="293" t="s">
        <v>88</v>
      </c>
      <c r="C42" s="294"/>
      <c r="D42" s="294"/>
      <c r="E42" s="295"/>
      <c r="F42" s="175" t="s">
        <v>155</v>
      </c>
      <c r="G42" s="166"/>
      <c r="H42" s="172">
        <f>H43+H44+H45</f>
        <v>1833.7</v>
      </c>
    </row>
    <row r="43" spans="1:8" ht="26.25" customHeight="1">
      <c r="A43" s="177"/>
      <c r="B43" s="293" t="s">
        <v>255</v>
      </c>
      <c r="C43" s="294"/>
      <c r="D43" s="294"/>
      <c r="E43" s="295"/>
      <c r="F43" s="175" t="s">
        <v>155</v>
      </c>
      <c r="G43" s="166" t="s">
        <v>64</v>
      </c>
      <c r="H43" s="172">
        <v>1621.1</v>
      </c>
    </row>
    <row r="44" spans="1:8" ht="32.25" customHeight="1">
      <c r="A44" s="177"/>
      <c r="B44" s="293" t="s">
        <v>208</v>
      </c>
      <c r="C44" s="294"/>
      <c r="D44" s="294"/>
      <c r="E44" s="295"/>
      <c r="F44" s="175" t="s">
        <v>155</v>
      </c>
      <c r="G44" s="166" t="s">
        <v>58</v>
      </c>
      <c r="H44" s="172">
        <v>210.4</v>
      </c>
    </row>
    <row r="45" spans="1:8" ht="19.5" customHeight="1">
      <c r="A45" s="177"/>
      <c r="B45" s="336" t="s">
        <v>60</v>
      </c>
      <c r="C45" s="337"/>
      <c r="D45" s="337"/>
      <c r="E45" s="338"/>
      <c r="F45" s="175" t="s">
        <v>155</v>
      </c>
      <c r="G45" s="166" t="s">
        <v>59</v>
      </c>
      <c r="H45" s="172">
        <v>2.2</v>
      </c>
    </row>
    <row r="46" spans="1:8" ht="26.25" customHeight="1">
      <c r="A46" s="176"/>
      <c r="B46" s="444" t="s">
        <v>225</v>
      </c>
      <c r="C46" s="445"/>
      <c r="D46" s="445"/>
      <c r="E46" s="446"/>
      <c r="F46" s="178" t="s">
        <v>202</v>
      </c>
      <c r="G46" s="179"/>
      <c r="H46" s="180">
        <f>H49</f>
        <v>144.8</v>
      </c>
    </row>
    <row r="47" spans="1:8" ht="30" customHeight="1">
      <c r="A47" s="177"/>
      <c r="B47" s="441" t="s">
        <v>226</v>
      </c>
      <c r="C47" s="442"/>
      <c r="D47" s="442"/>
      <c r="E47" s="443"/>
      <c r="F47" s="181" t="s">
        <v>227</v>
      </c>
      <c r="G47" s="182"/>
      <c r="H47" s="172">
        <f>H48</f>
        <v>144.8</v>
      </c>
    </row>
    <row r="48" spans="1:8" ht="15" customHeight="1">
      <c r="A48" s="177"/>
      <c r="B48" s="441" t="s">
        <v>206</v>
      </c>
      <c r="C48" s="442"/>
      <c r="D48" s="442"/>
      <c r="E48" s="443"/>
      <c r="F48" s="181" t="s">
        <v>207</v>
      </c>
      <c r="G48" s="182"/>
      <c r="H48" s="172">
        <f>H49</f>
        <v>144.8</v>
      </c>
    </row>
    <row r="49" spans="1:8" ht="28.5" customHeight="1">
      <c r="A49" s="177"/>
      <c r="B49" s="324" t="s">
        <v>218</v>
      </c>
      <c r="C49" s="325"/>
      <c r="D49" s="325"/>
      <c r="E49" s="326"/>
      <c r="F49" s="183" t="s">
        <v>207</v>
      </c>
      <c r="G49" s="182" t="s">
        <v>58</v>
      </c>
      <c r="H49" s="172">
        <v>144.8</v>
      </c>
    </row>
    <row r="50" spans="1:8" ht="56.25" customHeight="1" hidden="1">
      <c r="A50" s="184"/>
      <c r="B50" s="438" t="s">
        <v>228</v>
      </c>
      <c r="C50" s="439"/>
      <c r="D50" s="439"/>
      <c r="E50" s="440"/>
      <c r="F50" s="171" t="s">
        <v>229</v>
      </c>
      <c r="G50" s="185"/>
      <c r="H50" s="173">
        <f>H51</f>
        <v>0</v>
      </c>
    </row>
    <row r="51" spans="1:8" ht="18.75" customHeight="1" hidden="1">
      <c r="A51" s="177"/>
      <c r="B51" s="395" t="s">
        <v>178</v>
      </c>
      <c r="C51" s="396"/>
      <c r="D51" s="396"/>
      <c r="E51" s="397"/>
      <c r="F51" s="175" t="s">
        <v>230</v>
      </c>
      <c r="G51" s="182"/>
      <c r="H51" s="172">
        <f>H52</f>
        <v>0</v>
      </c>
    </row>
    <row r="52" spans="1:8" ht="30" customHeight="1" hidden="1">
      <c r="A52" s="177"/>
      <c r="B52" s="327" t="s">
        <v>84</v>
      </c>
      <c r="C52" s="328"/>
      <c r="D52" s="328"/>
      <c r="E52" s="329"/>
      <c r="F52" s="175" t="s">
        <v>230</v>
      </c>
      <c r="G52" s="182" t="s">
        <v>58</v>
      </c>
      <c r="H52" s="172">
        <v>0</v>
      </c>
    </row>
    <row r="53" spans="1:8" ht="28.5" customHeight="1">
      <c r="A53" s="176"/>
      <c r="B53" s="398" t="s">
        <v>90</v>
      </c>
      <c r="C53" s="399"/>
      <c r="D53" s="399"/>
      <c r="E53" s="400"/>
      <c r="F53" s="186" t="s">
        <v>120</v>
      </c>
      <c r="G53" s="162"/>
      <c r="H53" s="180">
        <f>H54+H57+H60+H63</f>
        <v>153.10000000000002</v>
      </c>
    </row>
    <row r="54" spans="1:8" ht="39" customHeight="1">
      <c r="A54" s="159"/>
      <c r="B54" s="305" t="s">
        <v>89</v>
      </c>
      <c r="C54" s="306"/>
      <c r="D54" s="306"/>
      <c r="E54" s="307"/>
      <c r="F54" s="175" t="s">
        <v>121</v>
      </c>
      <c r="G54" s="171"/>
      <c r="H54" s="172">
        <f>H55</f>
        <v>73.7</v>
      </c>
    </row>
    <row r="55" spans="1:8" ht="25.5" customHeight="1">
      <c r="A55" s="159"/>
      <c r="B55" s="299" t="s">
        <v>88</v>
      </c>
      <c r="C55" s="300"/>
      <c r="D55" s="300"/>
      <c r="E55" s="301"/>
      <c r="F55" s="175" t="s">
        <v>171</v>
      </c>
      <c r="G55" s="171"/>
      <c r="H55" s="172">
        <f>H56</f>
        <v>73.7</v>
      </c>
    </row>
    <row r="56" spans="1:8" ht="17.25" customHeight="1">
      <c r="A56" s="159"/>
      <c r="B56" s="336" t="s">
        <v>30</v>
      </c>
      <c r="C56" s="337"/>
      <c r="D56" s="337"/>
      <c r="E56" s="338"/>
      <c r="F56" s="175" t="s">
        <v>171</v>
      </c>
      <c r="G56" s="171" t="s">
        <v>65</v>
      </c>
      <c r="H56" s="173">
        <v>73.7</v>
      </c>
    </row>
    <row r="57" spans="1:8" ht="30" customHeight="1">
      <c r="A57" s="159"/>
      <c r="B57" s="299" t="s">
        <v>94</v>
      </c>
      <c r="C57" s="300"/>
      <c r="D57" s="300"/>
      <c r="E57" s="301"/>
      <c r="F57" s="189" t="s">
        <v>127</v>
      </c>
      <c r="G57" s="156"/>
      <c r="H57" s="158">
        <f>H58</f>
        <v>61.6</v>
      </c>
    </row>
    <row r="58" spans="1:8" ht="26.25" customHeight="1">
      <c r="A58" s="159"/>
      <c r="B58" s="299" t="s">
        <v>88</v>
      </c>
      <c r="C58" s="300"/>
      <c r="D58" s="300"/>
      <c r="E58" s="301"/>
      <c r="F58" s="189" t="s">
        <v>176</v>
      </c>
      <c r="G58" s="156"/>
      <c r="H58" s="158">
        <f>H59</f>
        <v>61.6</v>
      </c>
    </row>
    <row r="59" spans="1:8" ht="15" customHeight="1">
      <c r="A59" s="159"/>
      <c r="B59" s="305" t="s">
        <v>30</v>
      </c>
      <c r="C59" s="306"/>
      <c r="D59" s="306"/>
      <c r="E59" s="307"/>
      <c r="F59" s="189" t="s">
        <v>176</v>
      </c>
      <c r="G59" s="156" t="s">
        <v>65</v>
      </c>
      <c r="H59" s="190">
        <v>61.6</v>
      </c>
    </row>
    <row r="60" spans="1:8" ht="36" customHeight="1">
      <c r="A60" s="159"/>
      <c r="B60" s="305" t="s">
        <v>209</v>
      </c>
      <c r="C60" s="306"/>
      <c r="D60" s="306"/>
      <c r="E60" s="307"/>
      <c r="F60" s="210" t="s">
        <v>210</v>
      </c>
      <c r="G60" s="156"/>
      <c r="H60" s="197">
        <f>H61</f>
        <v>15</v>
      </c>
    </row>
    <row r="61" spans="1:8" ht="24" customHeight="1">
      <c r="A61" s="159"/>
      <c r="B61" s="305" t="s">
        <v>206</v>
      </c>
      <c r="C61" s="306"/>
      <c r="D61" s="306"/>
      <c r="E61" s="307"/>
      <c r="F61" s="210" t="s">
        <v>254</v>
      </c>
      <c r="G61" s="156"/>
      <c r="H61" s="197">
        <f>H62</f>
        <v>15</v>
      </c>
    </row>
    <row r="62" spans="1:8" ht="37.5" customHeight="1">
      <c r="A62" s="159"/>
      <c r="B62" s="290" t="s">
        <v>217</v>
      </c>
      <c r="C62" s="291"/>
      <c r="D62" s="291"/>
      <c r="E62" s="292"/>
      <c r="F62" s="210" t="s">
        <v>254</v>
      </c>
      <c r="G62" s="156" t="s">
        <v>57</v>
      </c>
      <c r="H62" s="190">
        <v>15</v>
      </c>
    </row>
    <row r="63" spans="1:8" ht="27" customHeight="1">
      <c r="A63" s="159"/>
      <c r="B63" s="305" t="s">
        <v>316</v>
      </c>
      <c r="C63" s="306"/>
      <c r="D63" s="306"/>
      <c r="E63" s="307"/>
      <c r="F63" s="187" t="s">
        <v>246</v>
      </c>
      <c r="G63" s="171"/>
      <c r="H63" s="172">
        <f>H64</f>
        <v>2.8</v>
      </c>
    </row>
    <row r="64" spans="1:8" ht="29.25" customHeight="1">
      <c r="A64" s="159"/>
      <c r="B64" s="296" t="s">
        <v>316</v>
      </c>
      <c r="C64" s="297"/>
      <c r="D64" s="297"/>
      <c r="E64" s="298"/>
      <c r="F64" s="187" t="s">
        <v>253</v>
      </c>
      <c r="G64" s="171"/>
      <c r="H64" s="172">
        <f>H65</f>
        <v>2.8</v>
      </c>
    </row>
    <row r="65" spans="1:8" ht="15" customHeight="1">
      <c r="A65" s="159"/>
      <c r="B65" s="380" t="s">
        <v>60</v>
      </c>
      <c r="C65" s="381"/>
      <c r="D65" s="381"/>
      <c r="E65" s="382"/>
      <c r="F65" s="188" t="s">
        <v>253</v>
      </c>
      <c r="G65" s="171" t="s">
        <v>59</v>
      </c>
      <c r="H65" s="173">
        <v>2.8</v>
      </c>
    </row>
    <row r="66" spans="1:8" ht="15" customHeight="1">
      <c r="A66" s="267">
        <v>3</v>
      </c>
      <c r="B66" s="383" t="s">
        <v>91</v>
      </c>
      <c r="C66" s="384"/>
      <c r="D66" s="384"/>
      <c r="E66" s="385"/>
      <c r="F66" s="153" t="s">
        <v>124</v>
      </c>
      <c r="G66" s="153"/>
      <c r="H66" s="154">
        <f>H67+H83</f>
        <v>2062.1</v>
      </c>
    </row>
    <row r="67" spans="1:8" ht="39.75" customHeight="1">
      <c r="A67" s="161"/>
      <c r="B67" s="386" t="s">
        <v>92</v>
      </c>
      <c r="C67" s="387"/>
      <c r="D67" s="387"/>
      <c r="E67" s="388"/>
      <c r="F67" s="163" t="s">
        <v>125</v>
      </c>
      <c r="G67" s="163"/>
      <c r="H67" s="191">
        <f>H68+H81</f>
        <v>1262.1</v>
      </c>
    </row>
    <row r="68" spans="1:8" ht="39.75" customHeight="1">
      <c r="A68" s="155"/>
      <c r="B68" s="389" t="s">
        <v>93</v>
      </c>
      <c r="C68" s="390"/>
      <c r="D68" s="390"/>
      <c r="E68" s="391"/>
      <c r="F68" s="156" t="s">
        <v>126</v>
      </c>
      <c r="G68" s="156"/>
      <c r="H68" s="158">
        <f>H69</f>
        <v>812.1</v>
      </c>
    </row>
    <row r="69" spans="1:8" ht="26.25" customHeight="1">
      <c r="A69" s="155"/>
      <c r="B69" s="315" t="s">
        <v>218</v>
      </c>
      <c r="C69" s="316"/>
      <c r="D69" s="316"/>
      <c r="E69" s="317"/>
      <c r="F69" s="156" t="s">
        <v>126</v>
      </c>
      <c r="G69" s="156" t="s">
        <v>58</v>
      </c>
      <c r="H69" s="158">
        <v>812.1</v>
      </c>
    </row>
    <row r="70" spans="1:8" ht="0" customHeight="1" hidden="1">
      <c r="A70" s="161"/>
      <c r="B70" s="375" t="s">
        <v>231</v>
      </c>
      <c r="C70" s="376"/>
      <c r="D70" s="376"/>
      <c r="E70" s="377"/>
      <c r="F70" s="192" t="s">
        <v>232</v>
      </c>
      <c r="G70" s="193"/>
      <c r="H70" s="191">
        <f>H71</f>
        <v>0</v>
      </c>
    </row>
    <row r="71" spans="1:8" ht="30" customHeight="1" hidden="1">
      <c r="A71" s="155"/>
      <c r="B71" s="372" t="s">
        <v>233</v>
      </c>
      <c r="C71" s="378"/>
      <c r="D71" s="378"/>
      <c r="E71" s="379"/>
      <c r="F71" s="194" t="s">
        <v>234</v>
      </c>
      <c r="G71" s="195"/>
      <c r="H71" s="158">
        <f>H72</f>
        <v>0</v>
      </c>
    </row>
    <row r="72" spans="1:8" ht="21" customHeight="1" hidden="1">
      <c r="A72" s="155"/>
      <c r="B72" s="369" t="s">
        <v>193</v>
      </c>
      <c r="C72" s="370"/>
      <c r="D72" s="370"/>
      <c r="E72" s="371"/>
      <c r="F72" s="194" t="s">
        <v>235</v>
      </c>
      <c r="G72" s="195"/>
      <c r="H72" s="158">
        <f>H73</f>
        <v>0</v>
      </c>
    </row>
    <row r="73" spans="1:8" ht="44.25" customHeight="1" hidden="1">
      <c r="A73" s="155"/>
      <c r="B73" s="372" t="s">
        <v>236</v>
      </c>
      <c r="C73" s="378"/>
      <c r="D73" s="378"/>
      <c r="E73" s="379"/>
      <c r="F73" s="194" t="s">
        <v>235</v>
      </c>
      <c r="G73" s="195" t="s">
        <v>58</v>
      </c>
      <c r="H73" s="158"/>
    </row>
    <row r="74" spans="1:8" ht="58.5" customHeight="1" hidden="1">
      <c r="A74" s="155"/>
      <c r="B74" s="366" t="s">
        <v>237</v>
      </c>
      <c r="C74" s="367"/>
      <c r="D74" s="367"/>
      <c r="E74" s="368"/>
      <c r="F74" s="194" t="s">
        <v>238</v>
      </c>
      <c r="G74" s="195"/>
      <c r="H74" s="158">
        <f>H75</f>
        <v>0</v>
      </c>
    </row>
    <row r="75" spans="1:8" ht="24" customHeight="1" hidden="1">
      <c r="A75" s="155"/>
      <c r="B75" s="369" t="s">
        <v>193</v>
      </c>
      <c r="C75" s="370"/>
      <c r="D75" s="370"/>
      <c r="E75" s="371"/>
      <c r="F75" s="194" t="s">
        <v>239</v>
      </c>
      <c r="G75" s="195"/>
      <c r="H75" s="158">
        <f>H76</f>
        <v>0</v>
      </c>
    </row>
    <row r="76" spans="1:8" ht="45" customHeight="1" hidden="1">
      <c r="A76" s="155"/>
      <c r="B76" s="372" t="s">
        <v>236</v>
      </c>
      <c r="C76" s="378"/>
      <c r="D76" s="378"/>
      <c r="E76" s="379"/>
      <c r="F76" s="194" t="s">
        <v>239</v>
      </c>
      <c r="G76" s="195" t="s">
        <v>58</v>
      </c>
      <c r="H76" s="158"/>
    </row>
    <row r="77" spans="1:8" ht="45" customHeight="1" hidden="1">
      <c r="A77" s="155"/>
      <c r="B77" s="372" t="s">
        <v>266</v>
      </c>
      <c r="C77" s="373"/>
      <c r="D77" s="373"/>
      <c r="E77" s="374"/>
      <c r="F77" s="194" t="s">
        <v>267</v>
      </c>
      <c r="G77" s="195"/>
      <c r="H77" s="158">
        <f>H78</f>
        <v>0</v>
      </c>
    </row>
    <row r="78" spans="1:8" ht="31.5" customHeight="1" hidden="1">
      <c r="A78" s="155"/>
      <c r="B78" s="372" t="s">
        <v>233</v>
      </c>
      <c r="C78" s="373"/>
      <c r="D78" s="373"/>
      <c r="E78" s="374"/>
      <c r="F78" s="194" t="s">
        <v>268</v>
      </c>
      <c r="G78" s="195"/>
      <c r="H78" s="158">
        <f>H79</f>
        <v>0</v>
      </c>
    </row>
    <row r="79" spans="1:8" ht="27" customHeight="1" hidden="1">
      <c r="A79" s="155"/>
      <c r="B79" s="372" t="s">
        <v>193</v>
      </c>
      <c r="C79" s="373"/>
      <c r="D79" s="373"/>
      <c r="E79" s="374"/>
      <c r="F79" s="194" t="s">
        <v>269</v>
      </c>
      <c r="G79" s="195"/>
      <c r="H79" s="158">
        <f>H80</f>
        <v>0</v>
      </c>
    </row>
    <row r="80" spans="1:8" ht="45" customHeight="1" hidden="1">
      <c r="A80" s="155"/>
      <c r="B80" s="315" t="s">
        <v>84</v>
      </c>
      <c r="C80" s="316"/>
      <c r="D80" s="316"/>
      <c r="E80" s="317"/>
      <c r="F80" s="194" t="s">
        <v>269</v>
      </c>
      <c r="G80" s="195" t="s">
        <v>58</v>
      </c>
      <c r="H80" s="158"/>
    </row>
    <row r="81" spans="1:8" ht="24.75" customHeight="1">
      <c r="A81" s="155"/>
      <c r="B81" s="315" t="s">
        <v>354</v>
      </c>
      <c r="C81" s="316"/>
      <c r="D81" s="316"/>
      <c r="E81" s="317"/>
      <c r="F81" s="189" t="s">
        <v>353</v>
      </c>
      <c r="G81" s="195"/>
      <c r="H81" s="158">
        <f>H82</f>
        <v>450</v>
      </c>
    </row>
    <row r="82" spans="1:8" ht="30" customHeight="1">
      <c r="A82" s="155"/>
      <c r="B82" s="315" t="s">
        <v>218</v>
      </c>
      <c r="C82" s="316"/>
      <c r="D82" s="316"/>
      <c r="E82" s="317"/>
      <c r="F82" s="189" t="s">
        <v>353</v>
      </c>
      <c r="G82" s="195" t="s">
        <v>58</v>
      </c>
      <c r="H82" s="158">
        <v>450</v>
      </c>
    </row>
    <row r="83" spans="1:8" s="278" customFormat="1" ht="43.5" customHeight="1">
      <c r="A83" s="155"/>
      <c r="B83" s="315" t="s">
        <v>367</v>
      </c>
      <c r="C83" s="316"/>
      <c r="D83" s="316"/>
      <c r="E83" s="317"/>
      <c r="F83" s="189" t="s">
        <v>232</v>
      </c>
      <c r="G83" s="195"/>
      <c r="H83" s="158">
        <f>H84</f>
        <v>800</v>
      </c>
    </row>
    <row r="84" spans="1:8" s="278" customFormat="1" ht="27" customHeight="1">
      <c r="A84" s="155"/>
      <c r="B84" s="315" t="s">
        <v>233</v>
      </c>
      <c r="C84" s="316"/>
      <c r="D84" s="316"/>
      <c r="E84" s="317"/>
      <c r="F84" s="189" t="s">
        <v>234</v>
      </c>
      <c r="G84" s="195"/>
      <c r="H84" s="158">
        <f>H85</f>
        <v>800</v>
      </c>
    </row>
    <row r="85" spans="1:8" s="278" customFormat="1" ht="14.25" customHeight="1">
      <c r="A85" s="155"/>
      <c r="B85" s="315" t="s">
        <v>193</v>
      </c>
      <c r="C85" s="316"/>
      <c r="D85" s="316"/>
      <c r="E85" s="317"/>
      <c r="F85" s="189" t="s">
        <v>235</v>
      </c>
      <c r="G85" s="195"/>
      <c r="H85" s="158">
        <f>H86</f>
        <v>800</v>
      </c>
    </row>
    <row r="86" spans="1:8" s="278" customFormat="1" ht="30.75" customHeight="1">
      <c r="A86" s="155"/>
      <c r="B86" s="315" t="s">
        <v>218</v>
      </c>
      <c r="C86" s="316"/>
      <c r="D86" s="316"/>
      <c r="E86" s="317"/>
      <c r="F86" s="189" t="s">
        <v>235</v>
      </c>
      <c r="G86" s="195" t="s">
        <v>58</v>
      </c>
      <c r="H86" s="158">
        <v>800</v>
      </c>
    </row>
    <row r="87" spans="1:8" ht="69" customHeight="1">
      <c r="A87" s="267">
        <v>4</v>
      </c>
      <c r="B87" s="392" t="s">
        <v>111</v>
      </c>
      <c r="C87" s="393"/>
      <c r="D87" s="393"/>
      <c r="E87" s="394"/>
      <c r="F87" s="270" t="s">
        <v>112</v>
      </c>
      <c r="G87" s="153"/>
      <c r="H87" s="196">
        <f>H88</f>
        <v>32.7</v>
      </c>
    </row>
    <row r="88" spans="1:8" ht="27" customHeight="1">
      <c r="A88" s="159"/>
      <c r="B88" s="296" t="s">
        <v>83</v>
      </c>
      <c r="C88" s="297"/>
      <c r="D88" s="297"/>
      <c r="E88" s="298"/>
      <c r="F88" s="166" t="s">
        <v>113</v>
      </c>
      <c r="G88" s="156"/>
      <c r="H88" s="197">
        <f>H89</f>
        <v>32.7</v>
      </c>
    </row>
    <row r="89" spans="1:8" ht="29.25" customHeight="1">
      <c r="A89" s="159"/>
      <c r="B89" s="296" t="s">
        <v>81</v>
      </c>
      <c r="C89" s="297"/>
      <c r="D89" s="297"/>
      <c r="E89" s="298"/>
      <c r="F89" s="166" t="s">
        <v>114</v>
      </c>
      <c r="G89" s="156"/>
      <c r="H89" s="197">
        <f>H91</f>
        <v>32.7</v>
      </c>
    </row>
    <row r="90" spans="1:8" ht="30" customHeight="1" hidden="1">
      <c r="A90" s="159"/>
      <c r="B90" s="308" t="s">
        <v>30</v>
      </c>
      <c r="C90" s="309"/>
      <c r="D90" s="309"/>
      <c r="E90" s="310"/>
      <c r="F90" s="166" t="s">
        <v>114</v>
      </c>
      <c r="G90" s="171" t="s">
        <v>65</v>
      </c>
      <c r="H90" s="172">
        <v>27.6</v>
      </c>
    </row>
    <row r="91" spans="1:8" ht="15">
      <c r="A91" s="159"/>
      <c r="B91" s="308" t="s">
        <v>30</v>
      </c>
      <c r="C91" s="309"/>
      <c r="D91" s="309"/>
      <c r="E91" s="310"/>
      <c r="F91" s="166" t="s">
        <v>114</v>
      </c>
      <c r="G91" s="171" t="s">
        <v>65</v>
      </c>
      <c r="H91" s="172">
        <v>32.7</v>
      </c>
    </row>
    <row r="92" spans="1:8" ht="47.25" customHeight="1" hidden="1">
      <c r="A92" s="273">
        <v>5</v>
      </c>
      <c r="B92" s="321" t="s">
        <v>329</v>
      </c>
      <c r="C92" s="355"/>
      <c r="D92" s="355"/>
      <c r="E92" s="356"/>
      <c r="F92" s="270" t="s">
        <v>331</v>
      </c>
      <c r="G92" s="270"/>
      <c r="H92" s="236">
        <f>H95</f>
        <v>0</v>
      </c>
    </row>
    <row r="93" spans="1:8" ht="24" customHeight="1" hidden="1">
      <c r="A93" s="159"/>
      <c r="B93" s="308" t="s">
        <v>330</v>
      </c>
      <c r="C93" s="309"/>
      <c r="D93" s="309"/>
      <c r="E93" s="310"/>
      <c r="F93" s="166" t="s">
        <v>332</v>
      </c>
      <c r="G93" s="171"/>
      <c r="H93" s="172">
        <f>H95</f>
        <v>0</v>
      </c>
    </row>
    <row r="94" spans="1:8" ht="15" hidden="1">
      <c r="A94" s="159"/>
      <c r="B94" s="308" t="s">
        <v>328</v>
      </c>
      <c r="C94" s="309"/>
      <c r="D94" s="309"/>
      <c r="E94" s="310"/>
      <c r="F94" s="166" t="s">
        <v>333</v>
      </c>
      <c r="G94" s="171"/>
      <c r="H94" s="172">
        <f>H93</f>
        <v>0</v>
      </c>
    </row>
    <row r="95" spans="1:8" ht="15" hidden="1">
      <c r="A95" s="159"/>
      <c r="B95" s="308" t="s">
        <v>208</v>
      </c>
      <c r="C95" s="309"/>
      <c r="D95" s="309"/>
      <c r="E95" s="310"/>
      <c r="F95" s="166" t="s">
        <v>334</v>
      </c>
      <c r="G95" s="171" t="s">
        <v>58</v>
      </c>
      <c r="H95" s="172">
        <v>0</v>
      </c>
    </row>
    <row r="96" spans="1:8" ht="15" hidden="1">
      <c r="A96" s="273">
        <v>5</v>
      </c>
      <c r="B96" s="321" t="s">
        <v>259</v>
      </c>
      <c r="C96" s="322"/>
      <c r="D96" s="322"/>
      <c r="E96" s="323"/>
      <c r="F96" s="270" t="s">
        <v>134</v>
      </c>
      <c r="G96" s="270"/>
      <c r="H96" s="236">
        <f>H97</f>
        <v>0</v>
      </c>
    </row>
    <row r="97" spans="1:8" ht="39.75" customHeight="1" hidden="1">
      <c r="A97" s="159"/>
      <c r="B97" s="308" t="s">
        <v>359</v>
      </c>
      <c r="C97" s="309"/>
      <c r="D97" s="309"/>
      <c r="E97" s="310"/>
      <c r="F97" s="166" t="s">
        <v>244</v>
      </c>
      <c r="G97" s="171"/>
      <c r="H97" s="172">
        <f>H98</f>
        <v>0</v>
      </c>
    </row>
    <row r="98" spans="1:8" ht="15" hidden="1">
      <c r="A98" s="159"/>
      <c r="B98" s="308" t="s">
        <v>258</v>
      </c>
      <c r="C98" s="309"/>
      <c r="D98" s="309"/>
      <c r="E98" s="310"/>
      <c r="F98" s="166" t="s">
        <v>245</v>
      </c>
      <c r="G98" s="171"/>
      <c r="H98" s="172">
        <f>H99</f>
        <v>0</v>
      </c>
    </row>
    <row r="99" spans="1:8" ht="30.75" customHeight="1" hidden="1">
      <c r="A99" s="159"/>
      <c r="B99" s="315" t="s">
        <v>218</v>
      </c>
      <c r="C99" s="316"/>
      <c r="D99" s="316"/>
      <c r="E99" s="317"/>
      <c r="F99" s="166" t="s">
        <v>245</v>
      </c>
      <c r="G99" s="171" t="s">
        <v>58</v>
      </c>
      <c r="H99" s="172">
        <v>0</v>
      </c>
    </row>
    <row r="100" spans="1:8" ht="48" customHeight="1">
      <c r="A100" s="271">
        <v>6</v>
      </c>
      <c r="B100" s="321" t="s">
        <v>240</v>
      </c>
      <c r="C100" s="322"/>
      <c r="D100" s="322"/>
      <c r="E100" s="323"/>
      <c r="F100" s="153" t="s">
        <v>142</v>
      </c>
      <c r="G100" s="153"/>
      <c r="H100" s="196">
        <f>H101</f>
        <v>5072.8</v>
      </c>
    </row>
    <row r="101" spans="1:8" ht="26.25" customHeight="1">
      <c r="A101" s="159"/>
      <c r="B101" s="318" t="s">
        <v>138</v>
      </c>
      <c r="C101" s="319"/>
      <c r="D101" s="319"/>
      <c r="E101" s="320"/>
      <c r="F101" s="156" t="s">
        <v>139</v>
      </c>
      <c r="G101" s="189"/>
      <c r="H101" s="197">
        <f>H104+H107+H110</f>
        <v>5072.8</v>
      </c>
    </row>
    <row r="102" spans="1:8" ht="11.25" customHeight="1">
      <c r="A102" s="161"/>
      <c r="B102" s="357" t="s">
        <v>76</v>
      </c>
      <c r="C102" s="358"/>
      <c r="D102" s="358"/>
      <c r="E102" s="359"/>
      <c r="F102" s="163" t="s">
        <v>140</v>
      </c>
      <c r="G102" s="168"/>
      <c r="H102" s="198">
        <f>H103</f>
        <v>3937.6</v>
      </c>
    </row>
    <row r="103" spans="1:8" ht="25.5" customHeight="1">
      <c r="A103" s="159"/>
      <c r="B103" s="318" t="s">
        <v>88</v>
      </c>
      <c r="C103" s="319"/>
      <c r="D103" s="319"/>
      <c r="E103" s="320"/>
      <c r="F103" s="156" t="s">
        <v>147</v>
      </c>
      <c r="G103" s="189"/>
      <c r="H103" s="197">
        <f>H104</f>
        <v>3937.6</v>
      </c>
    </row>
    <row r="104" spans="1:11" ht="15" customHeight="1">
      <c r="A104" s="159"/>
      <c r="B104" s="318" t="s">
        <v>99</v>
      </c>
      <c r="C104" s="319"/>
      <c r="D104" s="319"/>
      <c r="E104" s="320"/>
      <c r="F104" s="156" t="s">
        <v>147</v>
      </c>
      <c r="G104" s="189">
        <v>610</v>
      </c>
      <c r="H104" s="197">
        <v>3937.6</v>
      </c>
      <c r="I104">
        <v>300</v>
      </c>
      <c r="K104">
        <v>63.1</v>
      </c>
    </row>
    <row r="105" spans="1:8" ht="15" customHeight="1">
      <c r="A105" s="161"/>
      <c r="B105" s="360" t="s">
        <v>52</v>
      </c>
      <c r="C105" s="361"/>
      <c r="D105" s="361"/>
      <c r="E105" s="362"/>
      <c r="F105" s="163" t="s">
        <v>141</v>
      </c>
      <c r="G105" s="168"/>
      <c r="H105" s="198">
        <f>H106</f>
        <v>699.1</v>
      </c>
    </row>
    <row r="106" spans="1:8" ht="28.5" customHeight="1">
      <c r="A106" s="159"/>
      <c r="B106" s="299" t="s">
        <v>88</v>
      </c>
      <c r="C106" s="300"/>
      <c r="D106" s="300"/>
      <c r="E106" s="301"/>
      <c r="F106" s="199" t="s">
        <v>146</v>
      </c>
      <c r="G106" s="189"/>
      <c r="H106" s="197">
        <f>H107</f>
        <v>699.1</v>
      </c>
    </row>
    <row r="107" spans="1:11" s="278" customFormat="1" ht="28.5" customHeight="1">
      <c r="A107" s="159"/>
      <c r="B107" s="305" t="s">
        <v>99</v>
      </c>
      <c r="C107" s="306"/>
      <c r="D107" s="306"/>
      <c r="E107" s="307"/>
      <c r="F107" s="199" t="s">
        <v>146</v>
      </c>
      <c r="G107" s="189">
        <v>610</v>
      </c>
      <c r="H107" s="197">
        <v>699.1</v>
      </c>
      <c r="K107" s="278">
        <v>0.9</v>
      </c>
    </row>
    <row r="108" spans="1:8" s="278" customFormat="1" ht="51.75" customHeight="1">
      <c r="A108" s="159"/>
      <c r="B108" s="363" t="s">
        <v>380</v>
      </c>
      <c r="C108" s="364"/>
      <c r="D108" s="364"/>
      <c r="E108" s="365"/>
      <c r="F108" s="284" t="s">
        <v>377</v>
      </c>
      <c r="G108" s="285"/>
      <c r="H108" s="286">
        <f>H109</f>
        <v>436.1</v>
      </c>
    </row>
    <row r="109" spans="1:8" s="278" customFormat="1" ht="28.5" customHeight="1">
      <c r="A109" s="159"/>
      <c r="B109" s="305" t="s">
        <v>193</v>
      </c>
      <c r="C109" s="306"/>
      <c r="D109" s="306"/>
      <c r="E109" s="307"/>
      <c r="F109" s="199" t="s">
        <v>378</v>
      </c>
      <c r="G109" s="189"/>
      <c r="H109" s="197">
        <f>H110</f>
        <v>436.1</v>
      </c>
    </row>
    <row r="110" spans="1:8" s="278" customFormat="1" ht="25.5" customHeight="1">
      <c r="A110" s="159"/>
      <c r="B110" s="305" t="s">
        <v>99</v>
      </c>
      <c r="C110" s="306"/>
      <c r="D110" s="306"/>
      <c r="E110" s="307"/>
      <c r="F110" s="199" t="s">
        <v>378</v>
      </c>
      <c r="G110" s="189">
        <v>610</v>
      </c>
      <c r="H110" s="197">
        <v>436.1</v>
      </c>
    </row>
    <row r="111" spans="1:8" ht="1.5" customHeight="1" hidden="1">
      <c r="A111" s="159"/>
      <c r="B111" s="305" t="s">
        <v>99</v>
      </c>
      <c r="C111" s="306"/>
      <c r="D111" s="306"/>
      <c r="E111" s="307"/>
      <c r="F111" s="199" t="s">
        <v>146</v>
      </c>
      <c r="G111" s="189">
        <v>610</v>
      </c>
      <c r="H111" s="197">
        <v>603.2</v>
      </c>
    </row>
    <row r="112" spans="1:8" ht="101.25" customHeight="1">
      <c r="A112" s="271">
        <v>7</v>
      </c>
      <c r="B112" s="312" t="s">
        <v>186</v>
      </c>
      <c r="C112" s="313"/>
      <c r="D112" s="313"/>
      <c r="E112" s="314"/>
      <c r="F112" s="153" t="s">
        <v>145</v>
      </c>
      <c r="G112" s="267"/>
      <c r="H112" s="196">
        <f>H113</f>
        <v>34.7</v>
      </c>
    </row>
    <row r="113" spans="1:8" ht="18.75" customHeight="1">
      <c r="A113" s="159"/>
      <c r="B113" s="305" t="s">
        <v>187</v>
      </c>
      <c r="C113" s="306"/>
      <c r="D113" s="306"/>
      <c r="E113" s="307"/>
      <c r="F113" s="199" t="s">
        <v>169</v>
      </c>
      <c r="G113" s="189"/>
      <c r="H113" s="197">
        <f>H114</f>
        <v>34.7</v>
      </c>
    </row>
    <row r="114" spans="1:8" ht="18" customHeight="1">
      <c r="A114" s="159"/>
      <c r="B114" s="305" t="s">
        <v>178</v>
      </c>
      <c r="C114" s="306"/>
      <c r="D114" s="306"/>
      <c r="E114" s="307"/>
      <c r="F114" s="199" t="s">
        <v>185</v>
      </c>
      <c r="G114" s="189"/>
      <c r="H114" s="197">
        <f>H115</f>
        <v>34.7</v>
      </c>
    </row>
    <row r="115" spans="1:8" ht="48" customHeight="1">
      <c r="A115" s="159"/>
      <c r="B115" s="324" t="s">
        <v>218</v>
      </c>
      <c r="C115" s="325"/>
      <c r="D115" s="325"/>
      <c r="E115" s="326"/>
      <c r="F115" s="199" t="s">
        <v>185</v>
      </c>
      <c r="G115" s="189">
        <v>240</v>
      </c>
      <c r="H115" s="197">
        <v>34.7</v>
      </c>
    </row>
    <row r="116" spans="1:8" ht="220.5" customHeight="1">
      <c r="A116" s="267">
        <v>8</v>
      </c>
      <c r="B116" s="312" t="s">
        <v>131</v>
      </c>
      <c r="C116" s="313"/>
      <c r="D116" s="313"/>
      <c r="E116" s="314"/>
      <c r="F116" s="267" t="s">
        <v>128</v>
      </c>
      <c r="G116" s="153"/>
      <c r="H116" s="196">
        <f>H124+H130+H132+H136</f>
        <v>5204.200000000001</v>
      </c>
    </row>
    <row r="117" spans="1:8" ht="0.75" customHeight="1" hidden="1">
      <c r="A117" s="155"/>
      <c r="B117" s="305" t="s">
        <v>132</v>
      </c>
      <c r="C117" s="306"/>
      <c r="D117" s="306"/>
      <c r="E117" s="307"/>
      <c r="F117" s="189" t="s">
        <v>129</v>
      </c>
      <c r="G117" s="156"/>
      <c r="H117" s="197">
        <f>H118</f>
        <v>0</v>
      </c>
    </row>
    <row r="118" spans="1:8" ht="17.25" customHeight="1" hidden="1">
      <c r="A118" s="155"/>
      <c r="B118" s="305" t="s">
        <v>50</v>
      </c>
      <c r="C118" s="306"/>
      <c r="D118" s="306"/>
      <c r="E118" s="307"/>
      <c r="F118" s="189" t="s">
        <v>130</v>
      </c>
      <c r="G118" s="156"/>
      <c r="H118" s="197">
        <f>H119</f>
        <v>0</v>
      </c>
    </row>
    <row r="119" spans="1:8" ht="15.75" customHeight="1" hidden="1">
      <c r="A119" s="155"/>
      <c r="B119" s="305" t="s">
        <v>178</v>
      </c>
      <c r="C119" s="306"/>
      <c r="D119" s="306"/>
      <c r="E119" s="307"/>
      <c r="F119" s="189" t="s">
        <v>152</v>
      </c>
      <c r="G119" s="156"/>
      <c r="H119" s="197">
        <f>H120</f>
        <v>0</v>
      </c>
    </row>
    <row r="120" spans="1:8" ht="39.75" customHeight="1" hidden="1">
      <c r="A120" s="155"/>
      <c r="B120" s="299" t="s">
        <v>218</v>
      </c>
      <c r="C120" s="300"/>
      <c r="D120" s="300"/>
      <c r="E120" s="301"/>
      <c r="F120" s="189" t="s">
        <v>152</v>
      </c>
      <c r="G120" s="156" t="s">
        <v>58</v>
      </c>
      <c r="H120" s="190">
        <v>0</v>
      </c>
    </row>
    <row r="121" spans="1:8" ht="30" customHeight="1">
      <c r="A121" s="155"/>
      <c r="B121" s="293" t="s">
        <v>79</v>
      </c>
      <c r="C121" s="294"/>
      <c r="D121" s="294"/>
      <c r="E121" s="295"/>
      <c r="F121" s="160" t="s">
        <v>137</v>
      </c>
      <c r="G121" s="160"/>
      <c r="H121" s="197">
        <f>H122+H125</f>
        <v>90</v>
      </c>
    </row>
    <row r="122" spans="1:8" ht="18" customHeight="1">
      <c r="A122" s="155"/>
      <c r="B122" s="305" t="s">
        <v>178</v>
      </c>
      <c r="C122" s="306"/>
      <c r="D122" s="306"/>
      <c r="E122" s="307"/>
      <c r="F122" s="160" t="s">
        <v>188</v>
      </c>
      <c r="G122" s="160"/>
      <c r="H122" s="197">
        <f>H124</f>
        <v>90</v>
      </c>
    </row>
    <row r="123" spans="1:8" ht="40.5" customHeight="1" hidden="1">
      <c r="A123" s="155"/>
      <c r="B123" s="305" t="s">
        <v>260</v>
      </c>
      <c r="C123" s="306"/>
      <c r="D123" s="306"/>
      <c r="E123" s="307"/>
      <c r="F123" s="160" t="s">
        <v>301</v>
      </c>
      <c r="G123" s="160" t="s">
        <v>58</v>
      </c>
      <c r="H123" s="197">
        <v>0</v>
      </c>
    </row>
    <row r="124" spans="1:9" ht="42.75" customHeight="1">
      <c r="A124" s="155"/>
      <c r="B124" s="299" t="s">
        <v>208</v>
      </c>
      <c r="C124" s="300"/>
      <c r="D124" s="300"/>
      <c r="E124" s="301"/>
      <c r="F124" s="160" t="s">
        <v>188</v>
      </c>
      <c r="G124" s="156" t="s">
        <v>58</v>
      </c>
      <c r="H124" s="190">
        <v>90</v>
      </c>
      <c r="I124">
        <v>-14.2</v>
      </c>
    </row>
    <row r="125" spans="1:8" ht="1.5" customHeight="1" hidden="1">
      <c r="A125" s="155"/>
      <c r="B125" s="352"/>
      <c r="C125" s="353"/>
      <c r="D125" s="353"/>
      <c r="E125" s="354"/>
      <c r="F125" s="160" t="s">
        <v>317</v>
      </c>
      <c r="G125" s="156"/>
      <c r="H125" s="190">
        <f>H126</f>
        <v>0</v>
      </c>
    </row>
    <row r="126" spans="1:8" ht="45" customHeight="1" hidden="1">
      <c r="A126" s="155"/>
      <c r="B126" s="352"/>
      <c r="C126" s="353"/>
      <c r="D126" s="353"/>
      <c r="E126" s="354"/>
      <c r="F126" s="160" t="s">
        <v>317</v>
      </c>
      <c r="G126" s="156" t="s">
        <v>58</v>
      </c>
      <c r="H126" s="190">
        <v>0</v>
      </c>
    </row>
    <row r="127" spans="1:8" s="278" customFormat="1" ht="21" customHeight="1">
      <c r="A127" s="155"/>
      <c r="B127" s="435" t="s">
        <v>370</v>
      </c>
      <c r="C127" s="436"/>
      <c r="D127" s="436"/>
      <c r="E127" s="437"/>
      <c r="F127" s="160" t="s">
        <v>371</v>
      </c>
      <c r="G127" s="156"/>
      <c r="H127" s="197">
        <f>H129+H131</f>
        <v>1431.9</v>
      </c>
    </row>
    <row r="128" spans="1:8" s="278" customFormat="1" ht="30" customHeight="1">
      <c r="A128" s="155"/>
      <c r="B128" s="299" t="s">
        <v>373</v>
      </c>
      <c r="C128" s="300"/>
      <c r="D128" s="300"/>
      <c r="E128" s="301"/>
      <c r="F128" s="160" t="s">
        <v>372</v>
      </c>
      <c r="G128" s="156"/>
      <c r="H128" s="197">
        <f>H127</f>
        <v>1431.9</v>
      </c>
    </row>
    <row r="129" spans="1:8" s="278" customFormat="1" ht="14.25" customHeight="1">
      <c r="A129" s="155"/>
      <c r="B129" s="299" t="s">
        <v>374</v>
      </c>
      <c r="C129" s="300"/>
      <c r="D129" s="300"/>
      <c r="E129" s="301"/>
      <c r="F129" s="160" t="s">
        <v>381</v>
      </c>
      <c r="G129" s="156"/>
      <c r="H129" s="197">
        <f>H130</f>
        <v>374.1</v>
      </c>
    </row>
    <row r="130" spans="1:9" s="278" customFormat="1" ht="30" customHeight="1">
      <c r="A130" s="155"/>
      <c r="B130" s="299" t="s">
        <v>208</v>
      </c>
      <c r="C130" s="300"/>
      <c r="D130" s="300"/>
      <c r="E130" s="301"/>
      <c r="F130" s="160" t="s">
        <v>382</v>
      </c>
      <c r="G130" s="156" t="s">
        <v>58</v>
      </c>
      <c r="H130" s="197">
        <v>374.1</v>
      </c>
      <c r="I130" s="278">
        <v>374.1</v>
      </c>
    </row>
    <row r="131" spans="1:8" s="278" customFormat="1" ht="27" customHeight="1">
      <c r="A131" s="155"/>
      <c r="B131" s="299" t="s">
        <v>374</v>
      </c>
      <c r="C131" s="300"/>
      <c r="D131" s="300"/>
      <c r="E131" s="301"/>
      <c r="F131" s="160" t="s">
        <v>375</v>
      </c>
      <c r="G131" s="156"/>
      <c r="H131" s="197">
        <f>H132</f>
        <v>1057.8</v>
      </c>
    </row>
    <row r="132" spans="1:8" s="278" customFormat="1" ht="46.5" customHeight="1">
      <c r="A132" s="155"/>
      <c r="B132" s="299" t="s">
        <v>208</v>
      </c>
      <c r="C132" s="300"/>
      <c r="D132" s="300"/>
      <c r="E132" s="301"/>
      <c r="F132" s="160" t="s">
        <v>375</v>
      </c>
      <c r="G132" s="156" t="s">
        <v>58</v>
      </c>
      <c r="H132" s="190">
        <v>1057.8</v>
      </c>
    </row>
    <row r="133" spans="1:8" s="278" customFormat="1" ht="36" customHeight="1">
      <c r="A133" s="155"/>
      <c r="B133" s="447" t="s">
        <v>387</v>
      </c>
      <c r="C133" s="448"/>
      <c r="D133" s="448"/>
      <c r="E133" s="449"/>
      <c r="F133" s="160" t="s">
        <v>383</v>
      </c>
      <c r="G133" s="156"/>
      <c r="H133" s="197">
        <f>H134</f>
        <v>3682.3</v>
      </c>
    </row>
    <row r="134" spans="1:8" s="278" customFormat="1" ht="45.75" customHeight="1">
      <c r="A134" s="155"/>
      <c r="B134" s="447" t="s">
        <v>389</v>
      </c>
      <c r="C134" s="450"/>
      <c r="D134" s="450"/>
      <c r="E134" s="451"/>
      <c r="F134" s="160" t="s">
        <v>384</v>
      </c>
      <c r="G134" s="156"/>
      <c r="H134" s="197">
        <f>H135</f>
        <v>3682.3</v>
      </c>
    </row>
    <row r="135" spans="1:8" s="278" customFormat="1" ht="37.5" customHeight="1">
      <c r="A135" s="155"/>
      <c r="B135" s="447" t="s">
        <v>386</v>
      </c>
      <c r="C135" s="448"/>
      <c r="D135" s="448"/>
      <c r="E135" s="449"/>
      <c r="F135" s="160" t="s">
        <v>385</v>
      </c>
      <c r="G135" s="156"/>
      <c r="H135" s="197">
        <f>H136</f>
        <v>3682.3</v>
      </c>
    </row>
    <row r="136" spans="1:8" s="278" customFormat="1" ht="34.5" customHeight="1">
      <c r="A136" s="155"/>
      <c r="B136" s="299" t="s">
        <v>208</v>
      </c>
      <c r="C136" s="300"/>
      <c r="D136" s="300"/>
      <c r="E136" s="301"/>
      <c r="F136" s="160" t="s">
        <v>385</v>
      </c>
      <c r="G136" s="156" t="s">
        <v>58</v>
      </c>
      <c r="H136" s="190">
        <v>3682.3</v>
      </c>
    </row>
    <row r="137" spans="1:8" ht="55.5" customHeight="1">
      <c r="A137" s="271">
        <v>9</v>
      </c>
      <c r="B137" s="349" t="s">
        <v>179</v>
      </c>
      <c r="C137" s="350"/>
      <c r="D137" s="350"/>
      <c r="E137" s="351"/>
      <c r="F137" s="153" t="s">
        <v>170</v>
      </c>
      <c r="G137" s="153"/>
      <c r="H137" s="196">
        <f>H138+H142</f>
        <v>2.2</v>
      </c>
    </row>
    <row r="138" spans="1:8" ht="28.5" customHeight="1">
      <c r="A138" s="155"/>
      <c r="B138" s="299" t="s">
        <v>181</v>
      </c>
      <c r="C138" s="300"/>
      <c r="D138" s="300"/>
      <c r="E138" s="301"/>
      <c r="F138" s="160" t="s">
        <v>180</v>
      </c>
      <c r="G138" s="156"/>
      <c r="H138" s="197">
        <f aca="true" t="shared" si="0" ref="H138:H144">H139</f>
        <v>1</v>
      </c>
    </row>
    <row r="139" spans="1:8" ht="63" customHeight="1">
      <c r="A139" s="155"/>
      <c r="B139" s="299" t="s">
        <v>357</v>
      </c>
      <c r="C139" s="300"/>
      <c r="D139" s="300"/>
      <c r="E139" s="301"/>
      <c r="F139" s="160" t="s">
        <v>199</v>
      </c>
      <c r="G139" s="156"/>
      <c r="H139" s="197">
        <f t="shared" si="0"/>
        <v>1</v>
      </c>
    </row>
    <row r="140" spans="1:8" ht="16.5" customHeight="1">
      <c r="A140" s="155"/>
      <c r="B140" s="299" t="s">
        <v>178</v>
      </c>
      <c r="C140" s="300"/>
      <c r="D140" s="300"/>
      <c r="E140" s="301"/>
      <c r="F140" s="160" t="s">
        <v>198</v>
      </c>
      <c r="G140" s="156"/>
      <c r="H140" s="197">
        <f t="shared" si="0"/>
        <v>1</v>
      </c>
    </row>
    <row r="141" spans="1:8" ht="48" customHeight="1">
      <c r="A141" s="155"/>
      <c r="B141" s="324" t="s">
        <v>218</v>
      </c>
      <c r="C141" s="325"/>
      <c r="D141" s="325"/>
      <c r="E141" s="326"/>
      <c r="F141" s="160" t="s">
        <v>198</v>
      </c>
      <c r="G141" s="156" t="s">
        <v>58</v>
      </c>
      <c r="H141" s="197">
        <v>1</v>
      </c>
    </row>
    <row r="142" spans="1:8" ht="21" customHeight="1">
      <c r="A142" s="155"/>
      <c r="B142" s="311" t="s">
        <v>304</v>
      </c>
      <c r="C142" s="311"/>
      <c r="D142" s="311"/>
      <c r="E142" s="311"/>
      <c r="F142" s="160" t="s">
        <v>303</v>
      </c>
      <c r="G142" s="156"/>
      <c r="H142" s="197">
        <f t="shared" si="0"/>
        <v>1.2</v>
      </c>
    </row>
    <row r="143" spans="1:8" ht="54" customHeight="1">
      <c r="A143" s="155"/>
      <c r="B143" s="311" t="s">
        <v>360</v>
      </c>
      <c r="C143" s="311"/>
      <c r="D143" s="311"/>
      <c r="E143" s="311"/>
      <c r="F143" s="160" t="s">
        <v>314</v>
      </c>
      <c r="G143" s="156"/>
      <c r="H143" s="197">
        <f t="shared" si="0"/>
        <v>1.2</v>
      </c>
    </row>
    <row r="144" spans="1:8" ht="27" customHeight="1">
      <c r="A144" s="155"/>
      <c r="B144" s="311" t="s">
        <v>193</v>
      </c>
      <c r="C144" s="311"/>
      <c r="D144" s="311"/>
      <c r="E144" s="311"/>
      <c r="F144" s="160" t="s">
        <v>315</v>
      </c>
      <c r="G144" s="156"/>
      <c r="H144" s="197">
        <f t="shared" si="0"/>
        <v>1.2</v>
      </c>
    </row>
    <row r="145" spans="1:8" ht="51" customHeight="1">
      <c r="A145" s="155"/>
      <c r="B145" s="324" t="s">
        <v>218</v>
      </c>
      <c r="C145" s="325"/>
      <c r="D145" s="325"/>
      <c r="E145" s="326"/>
      <c r="F145" s="160" t="s">
        <v>315</v>
      </c>
      <c r="G145" s="156" t="s">
        <v>58</v>
      </c>
      <c r="H145" s="197">
        <v>1.2</v>
      </c>
    </row>
    <row r="146" spans="1:8" ht="42" customHeight="1">
      <c r="A146" s="267">
        <v>10</v>
      </c>
      <c r="B146" s="312" t="s">
        <v>10</v>
      </c>
      <c r="C146" s="313"/>
      <c r="D146" s="313"/>
      <c r="E146" s="314"/>
      <c r="F146" s="272" t="s">
        <v>189</v>
      </c>
      <c r="G146" s="153"/>
      <c r="H146" s="196">
        <f>H147</f>
        <v>43</v>
      </c>
    </row>
    <row r="147" spans="1:8" ht="57" customHeight="1">
      <c r="A147" s="200"/>
      <c r="B147" s="293" t="s">
        <v>358</v>
      </c>
      <c r="C147" s="294"/>
      <c r="D147" s="294"/>
      <c r="E147" s="295"/>
      <c r="F147" s="201" t="s">
        <v>156</v>
      </c>
      <c r="G147" s="199"/>
      <c r="H147" s="197">
        <f>H148+H151</f>
        <v>43</v>
      </c>
    </row>
    <row r="148" spans="1:8" ht="15" customHeight="1">
      <c r="A148" s="200"/>
      <c r="B148" s="302" t="s">
        <v>241</v>
      </c>
      <c r="C148" s="303"/>
      <c r="D148" s="303"/>
      <c r="E148" s="304"/>
      <c r="F148" s="201" t="s">
        <v>158</v>
      </c>
      <c r="G148" s="199"/>
      <c r="H148" s="197">
        <f>H149</f>
        <v>25</v>
      </c>
    </row>
    <row r="149" spans="1:8" ht="15" customHeight="1">
      <c r="A149" s="200"/>
      <c r="B149" s="302" t="s">
        <v>193</v>
      </c>
      <c r="C149" s="303"/>
      <c r="D149" s="303"/>
      <c r="E149" s="304"/>
      <c r="F149" s="201" t="s">
        <v>157</v>
      </c>
      <c r="G149" s="199"/>
      <c r="H149" s="197">
        <f>H150</f>
        <v>25</v>
      </c>
    </row>
    <row r="150" spans="1:8" ht="42" customHeight="1">
      <c r="A150" s="177"/>
      <c r="B150" s="293" t="s">
        <v>208</v>
      </c>
      <c r="C150" s="294"/>
      <c r="D150" s="294"/>
      <c r="E150" s="295"/>
      <c r="F150" s="202" t="s">
        <v>157</v>
      </c>
      <c r="G150" s="156" t="s">
        <v>58</v>
      </c>
      <c r="H150" s="158">
        <v>25</v>
      </c>
    </row>
    <row r="151" spans="1:8" ht="15.75" customHeight="1">
      <c r="A151" s="177"/>
      <c r="B151" s="293" t="s">
        <v>196</v>
      </c>
      <c r="C151" s="294"/>
      <c r="D151" s="294"/>
      <c r="E151" s="295"/>
      <c r="F151" s="202" t="s">
        <v>195</v>
      </c>
      <c r="G151" s="195"/>
      <c r="H151" s="158">
        <f>H152</f>
        <v>18</v>
      </c>
    </row>
    <row r="152" spans="1:8" ht="15" customHeight="1">
      <c r="A152" s="177"/>
      <c r="B152" s="293" t="s">
        <v>193</v>
      </c>
      <c r="C152" s="294"/>
      <c r="D152" s="294"/>
      <c r="E152" s="295"/>
      <c r="F152" s="202" t="s">
        <v>197</v>
      </c>
      <c r="G152" s="195"/>
      <c r="H152" s="158">
        <f>H153</f>
        <v>18</v>
      </c>
    </row>
    <row r="153" spans="1:8" ht="30" customHeight="1">
      <c r="A153" s="177"/>
      <c r="B153" s="290" t="s">
        <v>217</v>
      </c>
      <c r="C153" s="291"/>
      <c r="D153" s="291"/>
      <c r="E153" s="292"/>
      <c r="F153" s="202" t="s">
        <v>197</v>
      </c>
      <c r="G153" s="195" t="s">
        <v>57</v>
      </c>
      <c r="H153" s="158">
        <v>18</v>
      </c>
    </row>
    <row r="154" spans="1:8" ht="22.5" customHeight="1">
      <c r="A154" s="267">
        <v>11</v>
      </c>
      <c r="B154" s="333" t="s">
        <v>174</v>
      </c>
      <c r="C154" s="334"/>
      <c r="D154" s="334"/>
      <c r="E154" s="335"/>
      <c r="F154" s="268" t="s">
        <v>164</v>
      </c>
      <c r="G154" s="203"/>
      <c r="H154" s="269">
        <f>H155+H174+H185</f>
        <v>2943.5</v>
      </c>
    </row>
    <row r="155" spans="1:8" ht="74.25" customHeight="1">
      <c r="A155" s="155"/>
      <c r="B155" s="330" t="s">
        <v>249</v>
      </c>
      <c r="C155" s="331"/>
      <c r="D155" s="331"/>
      <c r="E155" s="332"/>
      <c r="F155" s="194" t="s">
        <v>247</v>
      </c>
      <c r="G155" s="204"/>
      <c r="H155" s="211">
        <f>H156+H167+H171</f>
        <v>2941.5</v>
      </c>
    </row>
    <row r="156" spans="1:8" ht="27" customHeight="1">
      <c r="A156" s="155"/>
      <c r="B156" s="327" t="s">
        <v>262</v>
      </c>
      <c r="C156" s="328"/>
      <c r="D156" s="328"/>
      <c r="E156" s="329"/>
      <c r="F156" s="194" t="s">
        <v>263</v>
      </c>
      <c r="G156" s="204"/>
      <c r="H156" s="211">
        <f>H157</f>
        <v>2070.5</v>
      </c>
    </row>
    <row r="157" spans="1:8" ht="14.25" customHeight="1">
      <c r="A157" s="155"/>
      <c r="B157" s="327" t="s">
        <v>175</v>
      </c>
      <c r="C157" s="328"/>
      <c r="D157" s="328"/>
      <c r="E157" s="329"/>
      <c r="F157" s="194" t="s">
        <v>264</v>
      </c>
      <c r="G157" s="204"/>
      <c r="H157" s="211">
        <f>H159+H158</f>
        <v>2070.5</v>
      </c>
    </row>
    <row r="158" spans="1:8" ht="44.25" customHeight="1" hidden="1">
      <c r="A158" s="155"/>
      <c r="B158" s="293" t="s">
        <v>208</v>
      </c>
      <c r="C158" s="294"/>
      <c r="D158" s="294"/>
      <c r="E158" s="295"/>
      <c r="F158" s="194" t="s">
        <v>264</v>
      </c>
      <c r="G158" s="182" t="s">
        <v>58</v>
      </c>
      <c r="H158" s="211">
        <v>0</v>
      </c>
    </row>
    <row r="159" spans="1:8" ht="15" customHeight="1">
      <c r="A159" s="155"/>
      <c r="B159" s="302" t="s">
        <v>30</v>
      </c>
      <c r="C159" s="303"/>
      <c r="D159" s="303"/>
      <c r="E159" s="304"/>
      <c r="F159" s="194" t="s">
        <v>264</v>
      </c>
      <c r="G159" s="182" t="s">
        <v>65</v>
      </c>
      <c r="H159" s="211">
        <v>2070.5</v>
      </c>
    </row>
    <row r="160" spans="1:8" ht="16.5" customHeight="1" hidden="1">
      <c r="A160" s="155"/>
      <c r="B160" s="293" t="s">
        <v>208</v>
      </c>
      <c r="C160" s="294"/>
      <c r="D160" s="294"/>
      <c r="E160" s="295"/>
      <c r="F160" s="194" t="s">
        <v>264</v>
      </c>
      <c r="G160" s="182" t="s">
        <v>58</v>
      </c>
      <c r="H160" s="211">
        <v>40</v>
      </c>
    </row>
    <row r="161" spans="1:8" ht="25.5" customHeight="1" hidden="1">
      <c r="A161" s="155"/>
      <c r="B161" s="330" t="s">
        <v>212</v>
      </c>
      <c r="C161" s="331"/>
      <c r="D161" s="331"/>
      <c r="E161" s="332"/>
      <c r="F161" s="194" t="s">
        <v>248</v>
      </c>
      <c r="G161" s="204"/>
      <c r="H161" s="211">
        <f>H162</f>
        <v>0</v>
      </c>
    </row>
    <row r="162" spans="1:8" ht="16.5" customHeight="1" hidden="1">
      <c r="A162" s="155"/>
      <c r="B162" s="330" t="s">
        <v>175</v>
      </c>
      <c r="C162" s="331"/>
      <c r="D162" s="331"/>
      <c r="E162" s="332"/>
      <c r="F162" s="194" t="s">
        <v>213</v>
      </c>
      <c r="G162" s="204"/>
      <c r="H162" s="211">
        <f>H163+H164</f>
        <v>0</v>
      </c>
    </row>
    <row r="163" spans="1:8" ht="32.25" customHeight="1" hidden="1">
      <c r="A163" s="155"/>
      <c r="B163" s="336" t="s">
        <v>208</v>
      </c>
      <c r="C163" s="337"/>
      <c r="D163" s="337"/>
      <c r="E163" s="338"/>
      <c r="F163" s="194" t="s">
        <v>213</v>
      </c>
      <c r="G163" s="182" t="s">
        <v>58</v>
      </c>
      <c r="H163" s="211">
        <v>0</v>
      </c>
    </row>
    <row r="164" spans="1:8" ht="13.5" customHeight="1" hidden="1">
      <c r="A164" s="155"/>
      <c r="B164" s="293" t="s">
        <v>30</v>
      </c>
      <c r="C164" s="294"/>
      <c r="D164" s="294"/>
      <c r="E164" s="295"/>
      <c r="F164" s="194" t="s">
        <v>213</v>
      </c>
      <c r="G164" s="182" t="s">
        <v>65</v>
      </c>
      <c r="H164" s="167">
        <v>0</v>
      </c>
    </row>
    <row r="165" spans="1:8" ht="15.75" customHeight="1" hidden="1">
      <c r="A165" s="155"/>
      <c r="B165" s="336" t="s">
        <v>30</v>
      </c>
      <c r="C165" s="337"/>
      <c r="D165" s="337"/>
      <c r="E165" s="338"/>
      <c r="F165" s="194" t="s">
        <v>213</v>
      </c>
      <c r="G165" s="204" t="s">
        <v>65</v>
      </c>
      <c r="H165" s="167"/>
    </row>
    <row r="166" spans="1:8" ht="29.25" customHeight="1" hidden="1">
      <c r="A166" s="155"/>
      <c r="B166" s="336" t="s">
        <v>208</v>
      </c>
      <c r="C166" s="337"/>
      <c r="D166" s="337"/>
      <c r="E166" s="338"/>
      <c r="F166" s="194" t="s">
        <v>213</v>
      </c>
      <c r="G166" s="182" t="s">
        <v>58</v>
      </c>
      <c r="H166" s="167">
        <v>100</v>
      </c>
    </row>
    <row r="167" spans="1:8" ht="29.25" customHeight="1">
      <c r="A167" s="155"/>
      <c r="B167" s="452" t="s">
        <v>212</v>
      </c>
      <c r="C167" s="453"/>
      <c r="D167" s="453"/>
      <c r="E167" s="454"/>
      <c r="F167" s="189" t="s">
        <v>248</v>
      </c>
      <c r="G167" s="182"/>
      <c r="H167" s="167">
        <v>870</v>
      </c>
    </row>
    <row r="168" spans="1:8" ht="19.5" customHeight="1">
      <c r="A168" s="155"/>
      <c r="B168" s="452" t="s">
        <v>175</v>
      </c>
      <c r="C168" s="453"/>
      <c r="D168" s="453"/>
      <c r="E168" s="454"/>
      <c r="F168" s="189" t="s">
        <v>213</v>
      </c>
      <c r="G168" s="182"/>
      <c r="H168" s="167">
        <v>870</v>
      </c>
    </row>
    <row r="169" spans="1:8" ht="29.25" customHeight="1">
      <c r="A169" s="155"/>
      <c r="B169" s="324" t="s">
        <v>218</v>
      </c>
      <c r="C169" s="325"/>
      <c r="D169" s="325"/>
      <c r="E169" s="326"/>
      <c r="F169" s="189" t="s">
        <v>213</v>
      </c>
      <c r="G169" s="182" t="s">
        <v>58</v>
      </c>
      <c r="H169" s="167">
        <v>750</v>
      </c>
    </row>
    <row r="170" spans="1:8" s="278" customFormat="1" ht="15" customHeight="1">
      <c r="A170" s="155"/>
      <c r="B170" s="302" t="s">
        <v>30</v>
      </c>
      <c r="C170" s="303"/>
      <c r="D170" s="303"/>
      <c r="E170" s="304"/>
      <c r="F170" s="189" t="s">
        <v>213</v>
      </c>
      <c r="G170" s="182" t="s">
        <v>65</v>
      </c>
      <c r="H170" s="167">
        <v>120</v>
      </c>
    </row>
    <row r="171" spans="1:8" s="278" customFormat="1" ht="49.5" customHeight="1">
      <c r="A171" s="155"/>
      <c r="B171" s="324" t="s">
        <v>392</v>
      </c>
      <c r="C171" s="325"/>
      <c r="D171" s="325"/>
      <c r="E171" s="326"/>
      <c r="F171" s="189" t="s">
        <v>390</v>
      </c>
      <c r="G171" s="182"/>
      <c r="H171" s="167">
        <f>H172</f>
        <v>1</v>
      </c>
    </row>
    <row r="172" spans="1:8" s="278" customFormat="1" ht="29.25" customHeight="1">
      <c r="A172" s="155"/>
      <c r="B172" s="302" t="s">
        <v>193</v>
      </c>
      <c r="C172" s="303"/>
      <c r="D172" s="303"/>
      <c r="E172" s="304"/>
      <c r="F172" s="189" t="s">
        <v>391</v>
      </c>
      <c r="G172" s="182"/>
      <c r="H172" s="167">
        <f>H173</f>
        <v>1</v>
      </c>
    </row>
    <row r="173" spans="1:8" s="96" customFormat="1" ht="36" customHeight="1">
      <c r="A173" s="212"/>
      <c r="B173" s="324" t="s">
        <v>218</v>
      </c>
      <c r="C173" s="325"/>
      <c r="D173" s="325"/>
      <c r="E173" s="326"/>
      <c r="F173" s="160" t="s">
        <v>391</v>
      </c>
      <c r="G173" s="160" t="s">
        <v>58</v>
      </c>
      <c r="H173" s="197">
        <f>H175</f>
        <v>1</v>
      </c>
    </row>
    <row r="174" spans="1:8" s="96" customFormat="1" ht="59.25" customHeight="1">
      <c r="A174" s="212"/>
      <c r="B174" s="324" t="s">
        <v>192</v>
      </c>
      <c r="C174" s="325"/>
      <c r="D174" s="325"/>
      <c r="E174" s="326"/>
      <c r="F174" s="160" t="s">
        <v>191</v>
      </c>
      <c r="G174" s="160"/>
      <c r="H174" s="197">
        <f>H175</f>
        <v>1</v>
      </c>
    </row>
    <row r="175" spans="1:8" ht="46.5" customHeight="1">
      <c r="A175" s="212"/>
      <c r="B175" s="339" t="s">
        <v>361</v>
      </c>
      <c r="C175" s="340"/>
      <c r="D175" s="340"/>
      <c r="E175" s="341"/>
      <c r="F175" s="160" t="s">
        <v>165</v>
      </c>
      <c r="G175" s="213"/>
      <c r="H175" s="197">
        <f>H176</f>
        <v>1</v>
      </c>
    </row>
    <row r="176" spans="1:8" ht="16.5" customHeight="1">
      <c r="A176" s="212"/>
      <c r="B176" s="339" t="s">
        <v>193</v>
      </c>
      <c r="C176" s="340"/>
      <c r="D176" s="340"/>
      <c r="E176" s="341"/>
      <c r="F176" s="160" t="s">
        <v>166</v>
      </c>
      <c r="G176" s="213"/>
      <c r="H176" s="197">
        <f>H177</f>
        <v>1</v>
      </c>
    </row>
    <row r="177" spans="1:8" ht="27.75" customHeight="1">
      <c r="A177" s="155"/>
      <c r="B177" s="336" t="s">
        <v>208</v>
      </c>
      <c r="C177" s="337"/>
      <c r="D177" s="337"/>
      <c r="E177" s="338"/>
      <c r="F177" s="160" t="s">
        <v>166</v>
      </c>
      <c r="G177" s="160" t="s">
        <v>58</v>
      </c>
      <c r="H177" s="197">
        <v>1</v>
      </c>
    </row>
    <row r="178" spans="1:8" ht="93" customHeight="1" hidden="1">
      <c r="A178" s="155"/>
      <c r="B178" s="336" t="s">
        <v>307</v>
      </c>
      <c r="C178" s="337"/>
      <c r="D178" s="337"/>
      <c r="E178" s="338"/>
      <c r="F178" s="194" t="s">
        <v>308</v>
      </c>
      <c r="G178" s="204"/>
      <c r="H178" s="167">
        <f>H179</f>
        <v>0</v>
      </c>
    </row>
    <row r="179" spans="1:8" ht="98.25" customHeight="1" hidden="1">
      <c r="A179" s="155"/>
      <c r="B179" s="336" t="s">
        <v>347</v>
      </c>
      <c r="C179" s="337"/>
      <c r="D179" s="337"/>
      <c r="E179" s="338"/>
      <c r="F179" s="160" t="s">
        <v>309</v>
      </c>
      <c r="G179" s="204"/>
      <c r="H179" s="167">
        <f>H180</f>
        <v>0</v>
      </c>
    </row>
    <row r="180" spans="1:8" ht="45.75" customHeight="1" hidden="1">
      <c r="A180" s="155"/>
      <c r="B180" s="344" t="s">
        <v>311</v>
      </c>
      <c r="C180" s="345"/>
      <c r="D180" s="345"/>
      <c r="E180" s="346"/>
      <c r="F180" s="239" t="s">
        <v>310</v>
      </c>
      <c r="G180" s="242"/>
      <c r="H180" s="241">
        <f>H181</f>
        <v>0</v>
      </c>
    </row>
    <row r="181" spans="1:8" ht="15" hidden="1">
      <c r="A181" s="155"/>
      <c r="B181" s="336" t="s">
        <v>208</v>
      </c>
      <c r="C181" s="337"/>
      <c r="D181" s="337"/>
      <c r="E181" s="338"/>
      <c r="F181" s="239" t="s">
        <v>310</v>
      </c>
      <c r="G181" s="242" t="s">
        <v>58</v>
      </c>
      <c r="H181" s="241">
        <v>0</v>
      </c>
    </row>
    <row r="182" spans="1:8" ht="28.5" customHeight="1" hidden="1">
      <c r="A182" s="155"/>
      <c r="B182" s="336" t="s">
        <v>335</v>
      </c>
      <c r="C182" s="342"/>
      <c r="D182" s="342"/>
      <c r="E182" s="343"/>
      <c r="F182" s="239" t="s">
        <v>342</v>
      </c>
      <c r="G182" s="242"/>
      <c r="H182" s="241">
        <f>H183</f>
        <v>0</v>
      </c>
    </row>
    <row r="183" spans="1:8" ht="27.75" customHeight="1" hidden="1">
      <c r="A183" s="155"/>
      <c r="B183" s="336" t="s">
        <v>341</v>
      </c>
      <c r="C183" s="337"/>
      <c r="D183" s="337"/>
      <c r="E183" s="338"/>
      <c r="F183" s="239" t="s">
        <v>338</v>
      </c>
      <c r="G183" s="242"/>
      <c r="H183" s="241">
        <f>H184</f>
        <v>0</v>
      </c>
    </row>
    <row r="184" spans="1:8" ht="15" hidden="1">
      <c r="A184" s="155"/>
      <c r="B184" s="336" t="s">
        <v>193</v>
      </c>
      <c r="C184" s="337"/>
      <c r="D184" s="337"/>
      <c r="E184" s="338"/>
      <c r="F184" s="239" t="s">
        <v>339</v>
      </c>
      <c r="G184" s="242" t="s">
        <v>58</v>
      </c>
      <c r="H184" s="241">
        <v>0</v>
      </c>
    </row>
    <row r="185" spans="1:8" ht="15">
      <c r="A185" s="155"/>
      <c r="B185" s="336" t="s">
        <v>135</v>
      </c>
      <c r="C185" s="337"/>
      <c r="D185" s="337"/>
      <c r="E185" s="338"/>
      <c r="F185" s="160" t="s">
        <v>136</v>
      </c>
      <c r="G185" s="160"/>
      <c r="H185" s="197">
        <f>H186</f>
        <v>1</v>
      </c>
    </row>
    <row r="186" spans="1:8" ht="15">
      <c r="A186" s="155"/>
      <c r="B186" s="336" t="s">
        <v>175</v>
      </c>
      <c r="C186" s="337"/>
      <c r="D186" s="337"/>
      <c r="E186" s="338"/>
      <c r="F186" s="160" t="s">
        <v>173</v>
      </c>
      <c r="G186" s="160"/>
      <c r="H186" s="197">
        <f>H187</f>
        <v>1</v>
      </c>
    </row>
    <row r="187" spans="1:8" ht="14.25" customHeight="1">
      <c r="A187" s="155"/>
      <c r="B187" s="336" t="s">
        <v>208</v>
      </c>
      <c r="C187" s="337"/>
      <c r="D187" s="337"/>
      <c r="E187" s="338"/>
      <c r="F187" s="160" t="s">
        <v>173</v>
      </c>
      <c r="G187" s="160" t="s">
        <v>58</v>
      </c>
      <c r="H187" s="197">
        <v>1</v>
      </c>
    </row>
    <row r="188" spans="1:8" ht="41.25" customHeight="1" hidden="1">
      <c r="A188" s="155"/>
      <c r="B188" s="336" t="s">
        <v>319</v>
      </c>
      <c r="C188" s="347"/>
      <c r="D188" s="347"/>
      <c r="E188" s="348"/>
      <c r="F188" s="160" t="s">
        <v>320</v>
      </c>
      <c r="G188" s="160"/>
      <c r="H188" s="197">
        <f>H189</f>
        <v>0</v>
      </c>
    </row>
    <row r="189" spans="1:8" ht="39.75" customHeight="1" hidden="1">
      <c r="A189" s="155"/>
      <c r="B189" s="336" t="s">
        <v>321</v>
      </c>
      <c r="C189" s="347"/>
      <c r="D189" s="347"/>
      <c r="E189" s="348"/>
      <c r="F189" s="160" t="s">
        <v>322</v>
      </c>
      <c r="G189" s="160"/>
      <c r="H189" s="197">
        <f>H190</f>
        <v>0</v>
      </c>
    </row>
    <row r="190" spans="1:8" ht="12" customHeight="1" hidden="1">
      <c r="A190" s="155"/>
      <c r="B190" s="336" t="s">
        <v>175</v>
      </c>
      <c r="C190" s="337"/>
      <c r="D190" s="337"/>
      <c r="E190" s="338"/>
      <c r="F190" s="160" t="s">
        <v>323</v>
      </c>
      <c r="G190" s="160" t="s">
        <v>58</v>
      </c>
      <c r="H190" s="197">
        <v>0</v>
      </c>
    </row>
    <row r="191" spans="1:8" ht="5.25" customHeight="1" hidden="1">
      <c r="A191" s="205"/>
      <c r="B191" s="205"/>
      <c r="C191" s="205"/>
      <c r="D191" s="205"/>
      <c r="E191" s="206"/>
      <c r="F191" s="206"/>
      <c r="G191" s="206"/>
      <c r="H191" s="205"/>
    </row>
    <row r="192" spans="1:8" ht="15" customHeight="1">
      <c r="A192" s="205"/>
      <c r="B192" s="205"/>
      <c r="C192" s="205"/>
      <c r="D192" s="205"/>
      <c r="E192" s="206"/>
      <c r="F192" s="206"/>
      <c r="G192" s="206"/>
      <c r="H192" s="205"/>
    </row>
    <row r="193" spans="1:8" ht="15">
      <c r="A193" s="205"/>
      <c r="B193" s="205" t="s">
        <v>242</v>
      </c>
      <c r="C193" s="205"/>
      <c r="D193" s="205"/>
      <c r="E193" s="206"/>
      <c r="F193" s="206"/>
      <c r="G193" s="206"/>
      <c r="H193" s="205"/>
    </row>
    <row r="194" spans="1:8" ht="15">
      <c r="A194" s="205"/>
      <c r="B194" s="205" t="s">
        <v>256</v>
      </c>
      <c r="C194" s="205"/>
      <c r="D194" s="205"/>
      <c r="E194" s="206"/>
      <c r="F194" s="206"/>
      <c r="G194" s="205"/>
      <c r="H194" s="206"/>
    </row>
    <row r="195" spans="1:8" ht="15">
      <c r="A195" s="205"/>
      <c r="B195" s="205" t="s">
        <v>243</v>
      </c>
      <c r="C195" s="205"/>
      <c r="D195" s="205"/>
      <c r="E195" s="206"/>
      <c r="F195" s="206"/>
      <c r="G195" s="205" t="s">
        <v>160</v>
      </c>
      <c r="H195" s="207"/>
    </row>
  </sheetData>
  <sheetProtection/>
  <mergeCells count="187">
    <mergeCell ref="B133:E133"/>
    <mergeCell ref="B134:E134"/>
    <mergeCell ref="B135:E135"/>
    <mergeCell ref="B136:E136"/>
    <mergeCell ref="B168:E168"/>
    <mergeCell ref="B155:E155"/>
    <mergeCell ref="B147:E147"/>
    <mergeCell ref="B162:E162"/>
    <mergeCell ref="B167:E167"/>
    <mergeCell ref="B158:E158"/>
    <mergeCell ref="B34:E34"/>
    <mergeCell ref="B127:E127"/>
    <mergeCell ref="B128:E128"/>
    <mergeCell ref="B41:E41"/>
    <mergeCell ref="B50:E50"/>
    <mergeCell ref="B47:E47"/>
    <mergeCell ref="B48:E48"/>
    <mergeCell ref="B43:E43"/>
    <mergeCell ref="B45:E45"/>
    <mergeCell ref="B46:E46"/>
    <mergeCell ref="D9:J9"/>
    <mergeCell ref="B169:E169"/>
    <mergeCell ref="B81:E81"/>
    <mergeCell ref="B40:E40"/>
    <mergeCell ref="B17:E17"/>
    <mergeCell ref="B19:E19"/>
    <mergeCell ref="B35:E35"/>
    <mergeCell ref="B27:E27"/>
    <mergeCell ref="B28:E28"/>
    <mergeCell ref="B29:E29"/>
    <mergeCell ref="B8:H8"/>
    <mergeCell ref="B188:E188"/>
    <mergeCell ref="B25:E25"/>
    <mergeCell ref="B36:E36"/>
    <mergeCell ref="B37:E37"/>
    <mergeCell ref="B38:E38"/>
    <mergeCell ref="B39:E39"/>
    <mergeCell ref="B186:E186"/>
    <mergeCell ref="B10:H10"/>
    <mergeCell ref="B42:E42"/>
    <mergeCell ref="C1:H1"/>
    <mergeCell ref="C2:H2"/>
    <mergeCell ref="C3:H3"/>
    <mergeCell ref="C4:H4"/>
    <mergeCell ref="B6:H6"/>
    <mergeCell ref="B33:E33"/>
    <mergeCell ref="B20:E20"/>
    <mergeCell ref="B14:E14"/>
    <mergeCell ref="B15:E15"/>
    <mergeCell ref="B26:E26"/>
    <mergeCell ref="B32:E32"/>
    <mergeCell ref="B16:E16"/>
    <mergeCell ref="B12:E12"/>
    <mergeCell ref="B22:E22"/>
    <mergeCell ref="B23:E23"/>
    <mergeCell ref="B18:E18"/>
    <mergeCell ref="B21:E21"/>
    <mergeCell ref="B24:E24"/>
    <mergeCell ref="B30:E30"/>
    <mergeCell ref="B13:E13"/>
    <mergeCell ref="B49:E49"/>
    <mergeCell ref="B44:E44"/>
    <mergeCell ref="B61:E61"/>
    <mergeCell ref="B51:E51"/>
    <mergeCell ref="B52:E52"/>
    <mergeCell ref="B53:E53"/>
    <mergeCell ref="B54:E54"/>
    <mergeCell ref="B57:E57"/>
    <mergeCell ref="B60:E60"/>
    <mergeCell ref="B59:E59"/>
    <mergeCell ref="B84:E84"/>
    <mergeCell ref="B55:E55"/>
    <mergeCell ref="B56:E56"/>
    <mergeCell ref="B76:E76"/>
    <mergeCell ref="B185:E185"/>
    <mergeCell ref="B58:E58"/>
    <mergeCell ref="B66:E66"/>
    <mergeCell ref="B67:E67"/>
    <mergeCell ref="B68:E68"/>
    <mergeCell ref="B87:E87"/>
    <mergeCell ref="B63:E63"/>
    <mergeCell ref="B70:E70"/>
    <mergeCell ref="B71:E71"/>
    <mergeCell ref="B72:E72"/>
    <mergeCell ref="B73:E73"/>
    <mergeCell ref="B69:E69"/>
    <mergeCell ref="B64:E64"/>
    <mergeCell ref="B65:E65"/>
    <mergeCell ref="B74:E74"/>
    <mergeCell ref="B75:E75"/>
    <mergeCell ref="B89:E89"/>
    <mergeCell ref="B91:E91"/>
    <mergeCell ref="B77:E77"/>
    <mergeCell ref="B78:E78"/>
    <mergeCell ref="B79:E79"/>
    <mergeCell ref="B90:E90"/>
    <mergeCell ref="B85:E85"/>
    <mergeCell ref="B80:E80"/>
    <mergeCell ref="B102:E102"/>
    <mergeCell ref="B103:E103"/>
    <mergeCell ref="B104:E104"/>
    <mergeCell ref="B105:E105"/>
    <mergeCell ref="B126:E126"/>
    <mergeCell ref="B123:E123"/>
    <mergeCell ref="B117:E117"/>
    <mergeCell ref="B121:E121"/>
    <mergeCell ref="B115:E115"/>
    <mergeCell ref="B108:E108"/>
    <mergeCell ref="B82:E82"/>
    <mergeCell ref="B111:E111"/>
    <mergeCell ref="B118:E118"/>
    <mergeCell ref="B100:E100"/>
    <mergeCell ref="B125:E125"/>
    <mergeCell ref="B109:E109"/>
    <mergeCell ref="B110:E110"/>
    <mergeCell ref="B106:E106"/>
    <mergeCell ref="B92:E92"/>
    <mergeCell ref="B83:E83"/>
    <mergeCell ref="B93:E93"/>
    <mergeCell ref="B181:E181"/>
    <mergeCell ref="B116:E116"/>
    <mergeCell ref="B124:E124"/>
    <mergeCell ref="B144:E144"/>
    <mergeCell ref="B140:E140"/>
    <mergeCell ref="B119:E119"/>
    <mergeCell ref="B120:E120"/>
    <mergeCell ref="B137:E137"/>
    <mergeCell ref="B122:E122"/>
    <mergeCell ref="B190:E190"/>
    <mergeCell ref="B175:E175"/>
    <mergeCell ref="B182:E182"/>
    <mergeCell ref="B183:E183"/>
    <mergeCell ref="B177:E177"/>
    <mergeCell ref="B176:E176"/>
    <mergeCell ref="B179:E179"/>
    <mergeCell ref="B180:E180"/>
    <mergeCell ref="B189:E189"/>
    <mergeCell ref="B154:E154"/>
    <mergeCell ref="B166:E166"/>
    <mergeCell ref="B187:E187"/>
    <mergeCell ref="B172:E172"/>
    <mergeCell ref="B184:E184"/>
    <mergeCell ref="B178:E178"/>
    <mergeCell ref="B163:E163"/>
    <mergeCell ref="B165:E165"/>
    <mergeCell ref="B164:E164"/>
    <mergeCell ref="B173:E173"/>
    <mergeCell ref="B99:E99"/>
    <mergeCell ref="B157:E157"/>
    <mergeCell ref="B174:E174"/>
    <mergeCell ref="B171:E171"/>
    <mergeCell ref="B160:E160"/>
    <mergeCell ref="B161:E161"/>
    <mergeCell ref="B145:E145"/>
    <mergeCell ref="B146:E146"/>
    <mergeCell ref="B153:E153"/>
    <mergeCell ref="B156:E156"/>
    <mergeCell ref="B98:E98"/>
    <mergeCell ref="B142:E142"/>
    <mergeCell ref="B149:E149"/>
    <mergeCell ref="B159:E159"/>
    <mergeCell ref="B101:E101"/>
    <mergeCell ref="B96:E96"/>
    <mergeCell ref="B97:E97"/>
    <mergeCell ref="B129:E129"/>
    <mergeCell ref="B141:E141"/>
    <mergeCell ref="B148:E148"/>
    <mergeCell ref="B132:E132"/>
    <mergeCell ref="B138:E138"/>
    <mergeCell ref="B139:E139"/>
    <mergeCell ref="B62:E62"/>
    <mergeCell ref="B112:E112"/>
    <mergeCell ref="B113:E113"/>
    <mergeCell ref="B114:E114"/>
    <mergeCell ref="B86:E86"/>
    <mergeCell ref="B131:E131"/>
    <mergeCell ref="B95:E95"/>
    <mergeCell ref="B31:E31"/>
    <mergeCell ref="B152:E152"/>
    <mergeCell ref="B88:E88"/>
    <mergeCell ref="B130:E130"/>
    <mergeCell ref="B170:E170"/>
    <mergeCell ref="B150:E150"/>
    <mergeCell ref="B107:E107"/>
    <mergeCell ref="B94:E94"/>
    <mergeCell ref="B151:E151"/>
    <mergeCell ref="B143:E14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9"/>
  <sheetViews>
    <sheetView tabSelected="1" view="pageBreakPreview" zoomScale="80" zoomScaleNormal="92" zoomScaleSheetLayoutView="80" workbookViewId="0" topLeftCell="A1">
      <selection activeCell="H93" sqref="H93"/>
    </sheetView>
  </sheetViews>
  <sheetFormatPr defaultColWidth="9.140625" defaultRowHeight="15"/>
  <cols>
    <col min="1" max="1" width="5.140625" style="0" customWidth="1"/>
    <col min="2" max="2" width="50.140625" style="4" customWidth="1"/>
    <col min="3" max="3" width="5.8515625" style="4" customWidth="1"/>
    <col min="4" max="4" width="5.421875" style="4" customWidth="1"/>
    <col min="5" max="5" width="4.7109375" style="4" customWidth="1"/>
    <col min="6" max="6" width="14.421875" style="4" customWidth="1"/>
    <col min="7" max="7" width="6.28125" style="4" customWidth="1"/>
    <col min="8" max="8" width="15.7109375" style="4" customWidth="1"/>
    <col min="10" max="10" width="5.28125" style="0" customWidth="1"/>
  </cols>
  <sheetData>
    <row r="1" spans="4:8" ht="0.75" customHeight="1">
      <c r="D1" s="414" t="s">
        <v>271</v>
      </c>
      <c r="E1" s="455"/>
      <c r="F1" s="455"/>
      <c r="G1" s="455"/>
      <c r="H1" s="455"/>
    </row>
    <row r="2" spans="4:8" ht="8.25" customHeight="1" hidden="1">
      <c r="D2" s="148"/>
      <c r="E2" s="149"/>
      <c r="F2" s="149"/>
      <c r="G2" s="149"/>
      <c r="H2" s="149"/>
    </row>
    <row r="3" spans="4:8" ht="0.75" customHeight="1">
      <c r="D3" s="414" t="s">
        <v>350</v>
      </c>
      <c r="E3" s="455"/>
      <c r="F3" s="455"/>
      <c r="G3" s="455"/>
      <c r="H3" s="455"/>
    </row>
    <row r="4" ht="16.5" customHeight="1" hidden="1"/>
    <row r="5" spans="2:8" ht="75.75" customHeight="1">
      <c r="B5" s="238"/>
      <c r="C5" s="238"/>
      <c r="D5" s="457" t="s">
        <v>394</v>
      </c>
      <c r="E5" s="457"/>
      <c r="F5" s="457"/>
      <c r="G5" s="457"/>
      <c r="H5" s="457"/>
    </row>
    <row r="6" spans="2:8" s="278" customFormat="1" ht="75.75" customHeight="1">
      <c r="B6" s="238"/>
      <c r="C6" s="238"/>
      <c r="D6" s="457" t="s">
        <v>365</v>
      </c>
      <c r="E6" s="457"/>
      <c r="F6" s="457"/>
      <c r="G6" s="457"/>
      <c r="H6" s="457"/>
    </row>
    <row r="7" spans="2:8" ht="33" customHeight="1">
      <c r="B7" s="456" t="s">
        <v>352</v>
      </c>
      <c r="C7" s="456"/>
      <c r="D7" s="456"/>
      <c r="E7" s="456"/>
      <c r="F7" s="456"/>
      <c r="G7" s="456"/>
      <c r="H7" s="456"/>
    </row>
    <row r="8" ht="15.75">
      <c r="G8" s="4" t="s">
        <v>0</v>
      </c>
    </row>
    <row r="9" spans="1:8" ht="47.25">
      <c r="A9" s="37"/>
      <c r="B9" s="26" t="s">
        <v>2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  <c r="H9" s="2" t="s">
        <v>54</v>
      </c>
    </row>
    <row r="10" spans="1:8" ht="11.25" customHeight="1">
      <c r="A10" s="37"/>
      <c r="B10" s="27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</row>
    <row r="11" spans="1:8" ht="15.75">
      <c r="A11" s="37"/>
      <c r="B11" s="28" t="s">
        <v>26</v>
      </c>
      <c r="C11" s="6"/>
      <c r="D11" s="6"/>
      <c r="E11" s="6"/>
      <c r="F11" s="6"/>
      <c r="G11" s="6"/>
      <c r="H11" s="12">
        <f>H12+H19</f>
        <v>21716.100000000002</v>
      </c>
    </row>
    <row r="12" spans="1:8" ht="31.5">
      <c r="A12" s="37">
        <v>1</v>
      </c>
      <c r="B12" s="28" t="s">
        <v>150</v>
      </c>
      <c r="C12" s="6" t="s">
        <v>82</v>
      </c>
      <c r="D12" s="6"/>
      <c r="E12" s="6"/>
      <c r="F12" s="6"/>
      <c r="G12" s="6"/>
      <c r="H12" s="12">
        <f aca="true" t="shared" si="0" ref="H12:H17">H13</f>
        <v>32.7</v>
      </c>
    </row>
    <row r="13" spans="1:8" ht="15.75">
      <c r="A13" s="37"/>
      <c r="B13" s="28" t="s">
        <v>4</v>
      </c>
      <c r="C13" s="6" t="s">
        <v>82</v>
      </c>
      <c r="D13" s="6" t="s">
        <v>27</v>
      </c>
      <c r="E13" s="6"/>
      <c r="F13" s="6"/>
      <c r="G13" s="6"/>
      <c r="H13" s="12">
        <f>H14</f>
        <v>32.7</v>
      </c>
    </row>
    <row r="14" spans="1:8" ht="43.5" customHeight="1">
      <c r="A14" s="37"/>
      <c r="B14" s="50" t="s">
        <v>71</v>
      </c>
      <c r="C14" s="11" t="s">
        <v>82</v>
      </c>
      <c r="D14" s="11" t="s">
        <v>27</v>
      </c>
      <c r="E14" s="6" t="s">
        <v>70</v>
      </c>
      <c r="F14" s="10"/>
      <c r="G14" s="10"/>
      <c r="H14" s="12">
        <f t="shared" si="0"/>
        <v>32.7</v>
      </c>
    </row>
    <row r="15" spans="1:8" ht="80.25" customHeight="1">
      <c r="A15" s="37"/>
      <c r="B15" s="133" t="s">
        <v>111</v>
      </c>
      <c r="C15" s="43" t="s">
        <v>82</v>
      </c>
      <c r="D15" s="7" t="s">
        <v>27</v>
      </c>
      <c r="E15" s="10" t="s">
        <v>70</v>
      </c>
      <c r="F15" s="10" t="s">
        <v>112</v>
      </c>
      <c r="G15" s="10"/>
      <c r="H15" s="15">
        <f t="shared" si="0"/>
        <v>32.7</v>
      </c>
    </row>
    <row r="16" spans="1:8" ht="34.5" customHeight="1">
      <c r="A16" s="37"/>
      <c r="B16" s="47" t="s">
        <v>83</v>
      </c>
      <c r="C16" s="43" t="s">
        <v>82</v>
      </c>
      <c r="D16" s="7" t="s">
        <v>27</v>
      </c>
      <c r="E16" s="10" t="s">
        <v>70</v>
      </c>
      <c r="F16" s="10" t="s">
        <v>113</v>
      </c>
      <c r="G16" s="10"/>
      <c r="H16" s="15">
        <f t="shared" si="0"/>
        <v>32.7</v>
      </c>
    </row>
    <row r="17" spans="1:8" ht="31.5">
      <c r="A17" s="37"/>
      <c r="B17" s="48" t="s">
        <v>81</v>
      </c>
      <c r="C17" s="43" t="s">
        <v>82</v>
      </c>
      <c r="D17" s="7" t="s">
        <v>27</v>
      </c>
      <c r="E17" s="10" t="s">
        <v>70</v>
      </c>
      <c r="F17" s="10" t="s">
        <v>114</v>
      </c>
      <c r="G17" s="10"/>
      <c r="H17" s="15">
        <f t="shared" si="0"/>
        <v>32.7</v>
      </c>
    </row>
    <row r="18" spans="1:8" ht="15.75">
      <c r="A18" s="37"/>
      <c r="B18" s="49" t="s">
        <v>30</v>
      </c>
      <c r="C18" s="7" t="s">
        <v>82</v>
      </c>
      <c r="D18" s="7" t="s">
        <v>27</v>
      </c>
      <c r="E18" s="10" t="s">
        <v>70</v>
      </c>
      <c r="F18" s="10" t="s">
        <v>114</v>
      </c>
      <c r="G18" s="10" t="s">
        <v>65</v>
      </c>
      <c r="H18" s="132">
        <v>32.7</v>
      </c>
    </row>
    <row r="19" spans="1:8" ht="34.5" customHeight="1">
      <c r="A19" s="37">
        <v>2</v>
      </c>
      <c r="B19" s="28" t="s">
        <v>257</v>
      </c>
      <c r="C19" s="6" t="s">
        <v>29</v>
      </c>
      <c r="E19" s="6"/>
      <c r="F19" s="6"/>
      <c r="G19" s="6"/>
      <c r="H19" s="12">
        <f>H20+H63+H71+H109+H151+H208+H232</f>
        <v>21683.4</v>
      </c>
    </row>
    <row r="20" spans="1:8" ht="15.75">
      <c r="A20" s="37"/>
      <c r="B20" s="28" t="s">
        <v>4</v>
      </c>
      <c r="C20" s="11">
        <v>992</v>
      </c>
      <c r="D20" s="11" t="s">
        <v>27</v>
      </c>
      <c r="E20" s="11"/>
      <c r="F20" s="11"/>
      <c r="G20" s="11"/>
      <c r="H20" s="13">
        <f>H21+H26+H37+H42</f>
        <v>5999.5</v>
      </c>
    </row>
    <row r="21" spans="1:8" ht="54" customHeight="1">
      <c r="A21" s="37"/>
      <c r="B21" s="28" t="s">
        <v>5</v>
      </c>
      <c r="C21" s="11" t="s">
        <v>29</v>
      </c>
      <c r="D21" s="11" t="s">
        <v>27</v>
      </c>
      <c r="E21" s="11" t="s">
        <v>28</v>
      </c>
      <c r="F21" s="11"/>
      <c r="G21" s="11"/>
      <c r="H21" s="13">
        <f>H22</f>
        <v>871.9</v>
      </c>
    </row>
    <row r="22" spans="1:8" ht="46.5" customHeight="1">
      <c r="A22" s="37"/>
      <c r="B22" s="70" t="s">
        <v>100</v>
      </c>
      <c r="C22" s="11" t="s">
        <v>29</v>
      </c>
      <c r="D22" s="11" t="s">
        <v>27</v>
      </c>
      <c r="E22" s="11" t="s">
        <v>28</v>
      </c>
      <c r="F22" s="11" t="s">
        <v>102</v>
      </c>
      <c r="G22" s="25"/>
      <c r="H22" s="14">
        <f>H23</f>
        <v>871.9</v>
      </c>
    </row>
    <row r="23" spans="1:8" ht="31.5">
      <c r="A23" s="37"/>
      <c r="B23" s="29" t="s">
        <v>101</v>
      </c>
      <c r="C23" s="7" t="s">
        <v>29</v>
      </c>
      <c r="D23" s="7" t="s">
        <v>27</v>
      </c>
      <c r="E23" s="7" t="s">
        <v>28</v>
      </c>
      <c r="F23" s="7" t="s">
        <v>103</v>
      </c>
      <c r="G23" s="7"/>
      <c r="H23" s="14">
        <f>H24</f>
        <v>871.9</v>
      </c>
    </row>
    <row r="24" spans="1:8" ht="31.5">
      <c r="A24" s="37"/>
      <c r="B24" s="125" t="s">
        <v>81</v>
      </c>
      <c r="C24" s="22" t="s">
        <v>29</v>
      </c>
      <c r="D24" s="22" t="s">
        <v>27</v>
      </c>
      <c r="E24" s="22" t="s">
        <v>28</v>
      </c>
      <c r="F24" s="22" t="s">
        <v>104</v>
      </c>
      <c r="G24" s="22"/>
      <c r="H24" s="73">
        <f>H25</f>
        <v>871.9</v>
      </c>
    </row>
    <row r="25" spans="1:8" ht="31.5" customHeight="1">
      <c r="A25" s="37"/>
      <c r="B25" s="45" t="s">
        <v>217</v>
      </c>
      <c r="C25" s="7" t="s">
        <v>29</v>
      </c>
      <c r="D25" s="7" t="s">
        <v>27</v>
      </c>
      <c r="E25" s="7" t="s">
        <v>28</v>
      </c>
      <c r="F25" s="7" t="s">
        <v>104</v>
      </c>
      <c r="G25" s="7" t="s">
        <v>57</v>
      </c>
      <c r="H25" s="141">
        <v>871.9</v>
      </c>
    </row>
    <row r="26" spans="1:8" ht="66.75" customHeight="1">
      <c r="A26" s="37"/>
      <c r="B26" s="30" t="s">
        <v>72</v>
      </c>
      <c r="C26" s="11" t="s">
        <v>29</v>
      </c>
      <c r="D26" s="11" t="s">
        <v>27</v>
      </c>
      <c r="E26" s="11" t="s">
        <v>33</v>
      </c>
      <c r="F26" s="11"/>
      <c r="G26" s="11"/>
      <c r="H26" s="13">
        <f>H27</f>
        <v>3056.6000000000004</v>
      </c>
    </row>
    <row r="27" spans="1:8" ht="36.75" customHeight="1">
      <c r="A27" s="37"/>
      <c r="B27" s="68" t="s">
        <v>86</v>
      </c>
      <c r="C27" s="65" t="s">
        <v>29</v>
      </c>
      <c r="D27" s="11" t="s">
        <v>27</v>
      </c>
      <c r="E27" s="69" t="s">
        <v>33</v>
      </c>
      <c r="F27" s="60" t="s">
        <v>105</v>
      </c>
      <c r="G27" s="7"/>
      <c r="H27" s="14">
        <f>H28+H34</f>
        <v>3056.6000000000004</v>
      </c>
    </row>
    <row r="28" spans="1:8" ht="29.25" customHeight="1">
      <c r="A28" s="37"/>
      <c r="B28" s="45" t="s">
        <v>106</v>
      </c>
      <c r="C28" s="43" t="s">
        <v>29</v>
      </c>
      <c r="D28" s="7" t="s">
        <v>27</v>
      </c>
      <c r="E28" s="51" t="s">
        <v>33</v>
      </c>
      <c r="F28" s="52" t="s">
        <v>107</v>
      </c>
      <c r="G28" s="7"/>
      <c r="H28" s="14">
        <f>H29</f>
        <v>3052.8</v>
      </c>
    </row>
    <row r="29" spans="1:8" ht="30" customHeight="1">
      <c r="A29" s="37"/>
      <c r="B29" s="53" t="s">
        <v>81</v>
      </c>
      <c r="C29" s="43" t="s">
        <v>29</v>
      </c>
      <c r="D29" s="7" t="s">
        <v>27</v>
      </c>
      <c r="E29" s="51" t="s">
        <v>33</v>
      </c>
      <c r="F29" s="52" t="s">
        <v>108</v>
      </c>
      <c r="G29" s="7" t="s">
        <v>109</v>
      </c>
      <c r="H29" s="13">
        <f>H30+H31+H32+H33</f>
        <v>3052.8</v>
      </c>
    </row>
    <row r="30" spans="1:9" ht="38.25" customHeight="1">
      <c r="A30" s="37"/>
      <c r="B30" s="45" t="s">
        <v>217</v>
      </c>
      <c r="C30" s="43" t="s">
        <v>29</v>
      </c>
      <c r="D30" s="7" t="s">
        <v>27</v>
      </c>
      <c r="E30" s="51" t="s">
        <v>33</v>
      </c>
      <c r="F30" s="52" t="s">
        <v>108</v>
      </c>
      <c r="G30" s="10" t="s">
        <v>57</v>
      </c>
      <c r="H30" s="132">
        <v>2002.1</v>
      </c>
      <c r="I30">
        <v>19</v>
      </c>
    </row>
    <row r="31" spans="1:8" ht="48.75" customHeight="1">
      <c r="A31" s="37"/>
      <c r="B31" s="45" t="s">
        <v>208</v>
      </c>
      <c r="C31" s="43" t="s">
        <v>29</v>
      </c>
      <c r="D31" s="7" t="s">
        <v>27</v>
      </c>
      <c r="E31" s="54" t="s">
        <v>33</v>
      </c>
      <c r="F31" s="52" t="s">
        <v>108</v>
      </c>
      <c r="G31" s="10" t="s">
        <v>58</v>
      </c>
      <c r="H31" s="132">
        <v>1023.2</v>
      </c>
    </row>
    <row r="32" spans="1:8" ht="14.25" customHeight="1">
      <c r="A32" s="37"/>
      <c r="B32" s="49" t="s">
        <v>30</v>
      </c>
      <c r="C32" s="43" t="s">
        <v>29</v>
      </c>
      <c r="D32" s="7" t="s">
        <v>27</v>
      </c>
      <c r="E32" s="54" t="s">
        <v>33</v>
      </c>
      <c r="F32" s="52" t="s">
        <v>108</v>
      </c>
      <c r="G32" s="10" t="s">
        <v>65</v>
      </c>
      <c r="H32" s="132">
        <v>4</v>
      </c>
    </row>
    <row r="33" spans="1:8" ht="24.75" customHeight="1">
      <c r="A33" s="37"/>
      <c r="B33" s="55" t="s">
        <v>60</v>
      </c>
      <c r="C33" s="43" t="s">
        <v>29</v>
      </c>
      <c r="D33" s="7" t="s">
        <v>27</v>
      </c>
      <c r="E33" s="54" t="s">
        <v>33</v>
      </c>
      <c r="F33" s="52" t="s">
        <v>108</v>
      </c>
      <c r="G33" s="10" t="s">
        <v>59</v>
      </c>
      <c r="H33" s="132">
        <v>23.5</v>
      </c>
    </row>
    <row r="34" spans="1:8" ht="48" customHeight="1">
      <c r="A34" s="37"/>
      <c r="B34" s="42" t="s">
        <v>110</v>
      </c>
      <c r="C34" s="43" t="s">
        <v>29</v>
      </c>
      <c r="D34" s="7" t="s">
        <v>27</v>
      </c>
      <c r="E34" s="54" t="s">
        <v>33</v>
      </c>
      <c r="F34" s="52" t="s">
        <v>115</v>
      </c>
      <c r="G34" s="10"/>
      <c r="H34" s="15">
        <f>H35</f>
        <v>3.8</v>
      </c>
    </row>
    <row r="35" spans="1:8" ht="50.25" customHeight="1">
      <c r="A35" s="37"/>
      <c r="B35" s="29" t="s">
        <v>73</v>
      </c>
      <c r="C35" s="7" t="s">
        <v>29</v>
      </c>
      <c r="D35" s="7" t="s">
        <v>27</v>
      </c>
      <c r="E35" s="10" t="s">
        <v>33</v>
      </c>
      <c r="F35" s="10" t="s">
        <v>116</v>
      </c>
      <c r="G35" s="10"/>
      <c r="H35" s="15">
        <f>H36</f>
        <v>3.8</v>
      </c>
    </row>
    <row r="36" spans="1:8" ht="54" customHeight="1">
      <c r="A36" s="37"/>
      <c r="B36" s="45" t="s">
        <v>208</v>
      </c>
      <c r="C36" s="7" t="s">
        <v>29</v>
      </c>
      <c r="D36" s="7" t="s">
        <v>27</v>
      </c>
      <c r="E36" s="10" t="s">
        <v>33</v>
      </c>
      <c r="F36" s="10" t="s">
        <v>116</v>
      </c>
      <c r="G36" s="10" t="s">
        <v>58</v>
      </c>
      <c r="H36" s="132">
        <v>3.8</v>
      </c>
    </row>
    <row r="37" spans="1:8" ht="17.25" customHeight="1">
      <c r="A37" s="37"/>
      <c r="B37" s="68" t="s">
        <v>6</v>
      </c>
      <c r="C37" s="11" t="s">
        <v>29</v>
      </c>
      <c r="D37" s="11" t="s">
        <v>27</v>
      </c>
      <c r="E37" s="6" t="s">
        <v>34</v>
      </c>
      <c r="F37" s="10"/>
      <c r="G37" s="10"/>
      <c r="H37" s="12">
        <f>H38</f>
        <v>1</v>
      </c>
    </row>
    <row r="38" spans="1:8" ht="36" customHeight="1">
      <c r="A38" s="37"/>
      <c r="B38" s="45" t="s">
        <v>86</v>
      </c>
      <c r="C38" s="7" t="s">
        <v>29</v>
      </c>
      <c r="D38" s="7" t="s">
        <v>27</v>
      </c>
      <c r="E38" s="10" t="s">
        <v>34</v>
      </c>
      <c r="F38" s="10" t="s">
        <v>105</v>
      </c>
      <c r="G38" s="10"/>
      <c r="H38" s="17">
        <f>H39</f>
        <v>1</v>
      </c>
    </row>
    <row r="39" spans="1:8" ht="31.5">
      <c r="A39" s="37"/>
      <c r="B39" s="46" t="s">
        <v>78</v>
      </c>
      <c r="C39" s="7" t="s">
        <v>29</v>
      </c>
      <c r="D39" s="7" t="s">
        <v>27</v>
      </c>
      <c r="E39" s="10" t="s">
        <v>34</v>
      </c>
      <c r="F39" s="10" t="s">
        <v>117</v>
      </c>
      <c r="G39" s="10"/>
      <c r="H39" s="17">
        <f>H40</f>
        <v>1</v>
      </c>
    </row>
    <row r="40" spans="1:8" ht="31.5">
      <c r="A40" s="37"/>
      <c r="B40" s="44" t="s">
        <v>85</v>
      </c>
      <c r="C40" s="43" t="s">
        <v>29</v>
      </c>
      <c r="D40" s="7" t="s">
        <v>27</v>
      </c>
      <c r="E40" s="10" t="s">
        <v>34</v>
      </c>
      <c r="F40" s="10" t="s">
        <v>118</v>
      </c>
      <c r="G40" s="10"/>
      <c r="H40" s="17">
        <f>H41</f>
        <v>1</v>
      </c>
    </row>
    <row r="41" spans="1:8" ht="15.75">
      <c r="A41" s="37"/>
      <c r="B41" s="49" t="s">
        <v>62</v>
      </c>
      <c r="C41" s="22" t="s">
        <v>29</v>
      </c>
      <c r="D41" s="22" t="s">
        <v>27</v>
      </c>
      <c r="E41" s="20" t="s">
        <v>34</v>
      </c>
      <c r="F41" s="10" t="s">
        <v>118</v>
      </c>
      <c r="G41" s="20" t="s">
        <v>61</v>
      </c>
      <c r="H41" s="142">
        <v>1</v>
      </c>
    </row>
    <row r="42" spans="1:8" ht="22.5" customHeight="1">
      <c r="A42" s="37"/>
      <c r="B42" s="32" t="s">
        <v>7</v>
      </c>
      <c r="C42" s="11" t="s">
        <v>29</v>
      </c>
      <c r="D42" s="11" t="s">
        <v>27</v>
      </c>
      <c r="E42" s="6" t="s">
        <v>32</v>
      </c>
      <c r="F42" s="6"/>
      <c r="G42" s="6"/>
      <c r="H42" s="16">
        <f>H43</f>
        <v>2070</v>
      </c>
    </row>
    <row r="43" spans="1:8" ht="31.5">
      <c r="A43" s="37"/>
      <c r="B43" s="45" t="s">
        <v>86</v>
      </c>
      <c r="C43" s="7" t="s">
        <v>29</v>
      </c>
      <c r="D43" s="7" t="s">
        <v>27</v>
      </c>
      <c r="E43" s="10" t="s">
        <v>32</v>
      </c>
      <c r="F43" s="23" t="s">
        <v>105</v>
      </c>
      <c r="G43" s="10"/>
      <c r="H43" s="17">
        <f>H44+H53+H49</f>
        <v>2070</v>
      </c>
    </row>
    <row r="44" spans="1:8" ht="30" customHeight="1">
      <c r="A44" s="37"/>
      <c r="B44" s="127" t="s">
        <v>87</v>
      </c>
      <c r="C44" s="7" t="s">
        <v>29</v>
      </c>
      <c r="D44" s="7" t="s">
        <v>27</v>
      </c>
      <c r="E44" s="10" t="s">
        <v>32</v>
      </c>
      <c r="F44" s="23" t="s">
        <v>119</v>
      </c>
      <c r="G44" s="10"/>
      <c r="H44" s="17">
        <f>H45</f>
        <v>1833.7</v>
      </c>
    </row>
    <row r="45" spans="1:8" ht="47.25" customHeight="1">
      <c r="A45" s="37"/>
      <c r="B45" s="127" t="s">
        <v>88</v>
      </c>
      <c r="C45" s="43" t="s">
        <v>29</v>
      </c>
      <c r="D45" s="7" t="s">
        <v>27</v>
      </c>
      <c r="E45" s="10" t="s">
        <v>32</v>
      </c>
      <c r="F45" s="23" t="s">
        <v>155</v>
      </c>
      <c r="G45" s="10"/>
      <c r="H45" s="17">
        <f>H46+H48+H47</f>
        <v>1833.7</v>
      </c>
    </row>
    <row r="46" spans="1:8" ht="31.5" customHeight="1">
      <c r="A46" s="37"/>
      <c r="B46" s="45" t="s">
        <v>63</v>
      </c>
      <c r="C46" s="43" t="s">
        <v>29</v>
      </c>
      <c r="D46" s="7" t="s">
        <v>27</v>
      </c>
      <c r="E46" s="10" t="s">
        <v>32</v>
      </c>
      <c r="F46" s="23" t="s">
        <v>155</v>
      </c>
      <c r="G46" s="10" t="s">
        <v>64</v>
      </c>
      <c r="H46" s="143">
        <v>1621.1</v>
      </c>
    </row>
    <row r="47" spans="1:8" ht="47.25">
      <c r="A47" s="37"/>
      <c r="B47" s="45" t="s">
        <v>208</v>
      </c>
      <c r="C47" s="43" t="s">
        <v>29</v>
      </c>
      <c r="D47" s="7" t="s">
        <v>27</v>
      </c>
      <c r="E47" s="10" t="s">
        <v>32</v>
      </c>
      <c r="F47" s="23" t="s">
        <v>155</v>
      </c>
      <c r="G47" s="10" t="s">
        <v>58</v>
      </c>
      <c r="H47" s="143">
        <v>210.4</v>
      </c>
    </row>
    <row r="48" spans="1:8" ht="21.75" customHeight="1">
      <c r="A48" s="37"/>
      <c r="B48" s="45" t="s">
        <v>60</v>
      </c>
      <c r="C48" s="43" t="s">
        <v>29</v>
      </c>
      <c r="D48" s="7" t="s">
        <v>27</v>
      </c>
      <c r="E48" s="10" t="s">
        <v>32</v>
      </c>
      <c r="F48" s="23" t="s">
        <v>155</v>
      </c>
      <c r="G48" s="10" t="s">
        <v>59</v>
      </c>
      <c r="H48" s="143">
        <v>2.2</v>
      </c>
    </row>
    <row r="49" spans="1:8" ht="33" customHeight="1">
      <c r="A49" s="37"/>
      <c r="B49" s="45" t="s">
        <v>201</v>
      </c>
      <c r="C49" s="87" t="s">
        <v>29</v>
      </c>
      <c r="D49" s="22" t="s">
        <v>27</v>
      </c>
      <c r="E49" s="20" t="s">
        <v>32</v>
      </c>
      <c r="F49" s="20" t="s">
        <v>202</v>
      </c>
      <c r="G49" s="10"/>
      <c r="H49" s="17">
        <f>H50</f>
        <v>144.8</v>
      </c>
    </row>
    <row r="50" spans="1:8" ht="33.75" customHeight="1">
      <c r="A50" s="37"/>
      <c r="B50" s="111" t="s">
        <v>203</v>
      </c>
      <c r="C50" s="87" t="s">
        <v>204</v>
      </c>
      <c r="D50" s="22" t="s">
        <v>27</v>
      </c>
      <c r="E50" s="20" t="s">
        <v>32</v>
      </c>
      <c r="F50" s="20" t="s">
        <v>205</v>
      </c>
      <c r="G50" s="20"/>
      <c r="H50" s="21">
        <f>H51</f>
        <v>144.8</v>
      </c>
    </row>
    <row r="51" spans="1:8" ht="26.25" customHeight="1">
      <c r="A51" s="37"/>
      <c r="B51" s="111" t="s">
        <v>206</v>
      </c>
      <c r="C51" s="87" t="s">
        <v>29</v>
      </c>
      <c r="D51" s="22" t="s">
        <v>27</v>
      </c>
      <c r="E51" s="20" t="s">
        <v>32</v>
      </c>
      <c r="F51" s="20" t="s">
        <v>207</v>
      </c>
      <c r="G51" s="20"/>
      <c r="H51" s="21">
        <f>H52</f>
        <v>144.8</v>
      </c>
    </row>
    <row r="52" spans="1:9" ht="38.25" customHeight="1">
      <c r="A52" s="37"/>
      <c r="B52" s="111" t="s">
        <v>208</v>
      </c>
      <c r="C52" s="87" t="s">
        <v>29</v>
      </c>
      <c r="D52" s="22" t="s">
        <v>27</v>
      </c>
      <c r="E52" s="20" t="s">
        <v>32</v>
      </c>
      <c r="F52" s="20" t="s">
        <v>207</v>
      </c>
      <c r="G52" s="20" t="s">
        <v>58</v>
      </c>
      <c r="H52" s="142">
        <v>144.8</v>
      </c>
      <c r="I52">
        <v>-25.2</v>
      </c>
    </row>
    <row r="53" spans="1:8" ht="15" customHeight="1">
      <c r="A53" s="37"/>
      <c r="B53" s="79" t="s">
        <v>172</v>
      </c>
      <c r="C53" s="43" t="s">
        <v>29</v>
      </c>
      <c r="D53" s="7" t="s">
        <v>27</v>
      </c>
      <c r="E53" s="10" t="s">
        <v>32</v>
      </c>
      <c r="F53" s="23" t="s">
        <v>120</v>
      </c>
      <c r="G53" s="10"/>
      <c r="H53" s="17">
        <f>H54+H57+H60</f>
        <v>91.5</v>
      </c>
    </row>
    <row r="54" spans="1:8" ht="33" customHeight="1">
      <c r="A54" s="37"/>
      <c r="B54" s="57" t="s">
        <v>89</v>
      </c>
      <c r="C54" s="43" t="s">
        <v>29</v>
      </c>
      <c r="D54" s="7" t="s">
        <v>27</v>
      </c>
      <c r="E54" s="10" t="s">
        <v>32</v>
      </c>
      <c r="F54" s="23" t="s">
        <v>121</v>
      </c>
      <c r="G54" s="10"/>
      <c r="H54" s="17">
        <f>H55</f>
        <v>73.7</v>
      </c>
    </row>
    <row r="55" spans="1:8" ht="31.5" customHeight="1">
      <c r="A55" s="37"/>
      <c r="B55" s="56" t="s">
        <v>88</v>
      </c>
      <c r="C55" s="43" t="s">
        <v>29</v>
      </c>
      <c r="D55" s="7" t="s">
        <v>27</v>
      </c>
      <c r="E55" s="10" t="s">
        <v>32</v>
      </c>
      <c r="F55" s="20" t="s">
        <v>171</v>
      </c>
      <c r="G55" s="10"/>
      <c r="H55" s="17">
        <f>H56</f>
        <v>73.7</v>
      </c>
    </row>
    <row r="56" spans="1:8" ht="15.75" customHeight="1">
      <c r="A56" s="37"/>
      <c r="B56" s="49" t="s">
        <v>30</v>
      </c>
      <c r="C56" s="58" t="s">
        <v>29</v>
      </c>
      <c r="D56" s="24" t="s">
        <v>27</v>
      </c>
      <c r="E56" s="23" t="s">
        <v>32</v>
      </c>
      <c r="F56" s="20" t="s">
        <v>171</v>
      </c>
      <c r="G56" s="10" t="s">
        <v>65</v>
      </c>
      <c r="H56" s="143">
        <v>73.7</v>
      </c>
    </row>
    <row r="57" spans="1:9" ht="36" customHeight="1">
      <c r="A57" s="37"/>
      <c r="B57" s="126" t="s">
        <v>209</v>
      </c>
      <c r="C57" s="87" t="s">
        <v>29</v>
      </c>
      <c r="D57" s="22" t="s">
        <v>27</v>
      </c>
      <c r="E57" s="20" t="s">
        <v>32</v>
      </c>
      <c r="F57" s="20" t="s">
        <v>210</v>
      </c>
      <c r="G57" s="20"/>
      <c r="H57" s="21">
        <f>H58</f>
        <v>15</v>
      </c>
      <c r="I57" s="208"/>
    </row>
    <row r="58" spans="1:9" ht="18.75" customHeight="1">
      <c r="A58" s="37"/>
      <c r="B58" s="79" t="s">
        <v>206</v>
      </c>
      <c r="C58" s="87" t="s">
        <v>29</v>
      </c>
      <c r="D58" s="22" t="s">
        <v>27</v>
      </c>
      <c r="E58" s="20" t="s">
        <v>32</v>
      </c>
      <c r="F58" s="20" t="s">
        <v>211</v>
      </c>
      <c r="G58" s="20"/>
      <c r="H58" s="21">
        <f>H59</f>
        <v>15</v>
      </c>
      <c r="I58" s="208"/>
    </row>
    <row r="59" spans="1:9" ht="31.5" customHeight="1">
      <c r="A59" s="37"/>
      <c r="B59" s="255" t="s">
        <v>217</v>
      </c>
      <c r="C59" s="58" t="s">
        <v>29</v>
      </c>
      <c r="D59" s="24" t="s">
        <v>27</v>
      </c>
      <c r="E59" s="23" t="s">
        <v>32</v>
      </c>
      <c r="F59" s="20" t="s">
        <v>211</v>
      </c>
      <c r="G59" s="10" t="s">
        <v>57</v>
      </c>
      <c r="H59" s="143">
        <v>15</v>
      </c>
      <c r="I59" s="214"/>
    </row>
    <row r="60" spans="1:8" ht="27.75" customHeight="1">
      <c r="A60" s="37"/>
      <c r="B60" s="256" t="s">
        <v>316</v>
      </c>
      <c r="C60" s="58" t="s">
        <v>29</v>
      </c>
      <c r="D60" s="24" t="s">
        <v>27</v>
      </c>
      <c r="E60" s="23" t="s">
        <v>32</v>
      </c>
      <c r="F60" s="20" t="s">
        <v>246</v>
      </c>
      <c r="G60" s="10"/>
      <c r="H60" s="217">
        <f>H61</f>
        <v>2.8</v>
      </c>
    </row>
    <row r="61" spans="1:8" ht="30.75" customHeight="1">
      <c r="A61" s="37"/>
      <c r="B61" s="256" t="s">
        <v>316</v>
      </c>
      <c r="C61" s="87" t="s">
        <v>29</v>
      </c>
      <c r="D61" s="22" t="s">
        <v>27</v>
      </c>
      <c r="E61" s="20" t="s">
        <v>32</v>
      </c>
      <c r="F61" s="20" t="s">
        <v>214</v>
      </c>
      <c r="G61" s="20"/>
      <c r="H61" s="21">
        <f>H62</f>
        <v>2.8</v>
      </c>
    </row>
    <row r="62" spans="1:8" ht="16.5" customHeight="1">
      <c r="A62" s="37"/>
      <c r="B62" s="257" t="s">
        <v>60</v>
      </c>
      <c r="C62" s="87" t="s">
        <v>29</v>
      </c>
      <c r="D62" s="22" t="s">
        <v>27</v>
      </c>
      <c r="E62" s="20" t="s">
        <v>32</v>
      </c>
      <c r="F62" s="20" t="s">
        <v>214</v>
      </c>
      <c r="G62" s="20" t="s">
        <v>59</v>
      </c>
      <c r="H62" s="142">
        <v>2.8</v>
      </c>
    </row>
    <row r="63" spans="1:8" ht="18" customHeight="1">
      <c r="A63" s="37">
        <v>3</v>
      </c>
      <c r="B63" s="258" t="s">
        <v>8</v>
      </c>
      <c r="C63" s="131" t="s">
        <v>29</v>
      </c>
      <c r="D63" s="38" t="s">
        <v>28</v>
      </c>
      <c r="E63" s="23"/>
      <c r="F63" s="20"/>
      <c r="G63" s="10"/>
      <c r="H63" s="16">
        <f>H64</f>
        <v>259.8</v>
      </c>
    </row>
    <row r="64" spans="1:8" ht="15" customHeight="1">
      <c r="A64" s="37"/>
      <c r="B64" s="259" t="s">
        <v>9</v>
      </c>
      <c r="C64" s="11" t="s">
        <v>29</v>
      </c>
      <c r="D64" s="11" t="s">
        <v>28</v>
      </c>
      <c r="E64" s="6" t="s">
        <v>31</v>
      </c>
      <c r="F64" s="10"/>
      <c r="G64" s="10"/>
      <c r="H64" s="16">
        <f>H68+H70</f>
        <v>259.8</v>
      </c>
    </row>
    <row r="65" spans="1:8" ht="40.5" customHeight="1">
      <c r="A65" s="37"/>
      <c r="B65" s="255" t="s">
        <v>86</v>
      </c>
      <c r="C65" s="7" t="s">
        <v>29</v>
      </c>
      <c r="D65" s="7" t="s">
        <v>28</v>
      </c>
      <c r="E65" s="10" t="s">
        <v>31</v>
      </c>
      <c r="F65" s="10" t="s">
        <v>105</v>
      </c>
      <c r="G65" s="10"/>
      <c r="H65" s="17">
        <f>H68</f>
        <v>223.4</v>
      </c>
    </row>
    <row r="66" spans="1:8" ht="52.5" customHeight="1">
      <c r="A66" s="37"/>
      <c r="B66" s="260" t="s">
        <v>123</v>
      </c>
      <c r="C66" s="7" t="s">
        <v>29</v>
      </c>
      <c r="D66" s="7" t="s">
        <v>28</v>
      </c>
      <c r="E66" s="10" t="s">
        <v>31</v>
      </c>
      <c r="F66" s="10" t="s">
        <v>115</v>
      </c>
      <c r="G66" s="10"/>
      <c r="H66" s="17">
        <f>H68</f>
        <v>223.4</v>
      </c>
    </row>
    <row r="67" spans="1:8" ht="40.5" customHeight="1">
      <c r="A67" s="37"/>
      <c r="B67" s="261" t="s">
        <v>273</v>
      </c>
      <c r="C67" s="7" t="s">
        <v>74</v>
      </c>
      <c r="D67" s="7" t="s">
        <v>28</v>
      </c>
      <c r="E67" s="10" t="s">
        <v>31</v>
      </c>
      <c r="F67" s="10" t="s">
        <v>122</v>
      </c>
      <c r="G67" s="10"/>
      <c r="H67" s="17">
        <f>H68+H69</f>
        <v>223.4</v>
      </c>
    </row>
    <row r="68" spans="1:8" ht="30.75" customHeight="1">
      <c r="A68" s="37"/>
      <c r="B68" s="255" t="s">
        <v>217</v>
      </c>
      <c r="C68" s="43" t="s">
        <v>29</v>
      </c>
      <c r="D68" s="7" t="s">
        <v>28</v>
      </c>
      <c r="E68" s="10" t="s">
        <v>31</v>
      </c>
      <c r="F68" s="10" t="s">
        <v>122</v>
      </c>
      <c r="G68" s="10" t="s">
        <v>57</v>
      </c>
      <c r="H68" s="143">
        <v>223.4</v>
      </c>
    </row>
    <row r="69" spans="1:8" ht="45" hidden="1">
      <c r="A69" s="37"/>
      <c r="B69" s="82" t="s">
        <v>154</v>
      </c>
      <c r="C69" s="43" t="s">
        <v>29</v>
      </c>
      <c r="D69" s="7" t="s">
        <v>28</v>
      </c>
      <c r="E69" s="10" t="s">
        <v>31</v>
      </c>
      <c r="F69" s="10" t="s">
        <v>122</v>
      </c>
      <c r="G69" s="10" t="s">
        <v>58</v>
      </c>
      <c r="H69" s="17">
        <v>0</v>
      </c>
    </row>
    <row r="70" spans="1:8" s="278" customFormat="1" ht="45">
      <c r="A70" s="279"/>
      <c r="B70" s="255" t="s">
        <v>208</v>
      </c>
      <c r="C70" s="43" t="s">
        <v>29</v>
      </c>
      <c r="D70" s="7" t="s">
        <v>28</v>
      </c>
      <c r="E70" s="10" t="s">
        <v>31</v>
      </c>
      <c r="F70" s="10" t="s">
        <v>122</v>
      </c>
      <c r="G70" s="10" t="s">
        <v>58</v>
      </c>
      <c r="H70" s="17">
        <v>36.4</v>
      </c>
    </row>
    <row r="71" spans="1:8" ht="27" customHeight="1">
      <c r="A71" s="37">
        <v>4</v>
      </c>
      <c r="B71" s="262" t="s">
        <v>153</v>
      </c>
      <c r="C71" s="72" t="s">
        <v>29</v>
      </c>
      <c r="D71" s="75" t="s">
        <v>31</v>
      </c>
      <c r="E71" s="75"/>
      <c r="F71" s="75"/>
      <c r="G71" s="75"/>
      <c r="H71" s="16">
        <f>H77+H89</f>
        <v>46</v>
      </c>
    </row>
    <row r="72" spans="1:8" ht="45" customHeight="1" hidden="1">
      <c r="A72" s="37"/>
      <c r="B72" s="263" t="s">
        <v>35</v>
      </c>
      <c r="C72" s="71" t="s">
        <v>29</v>
      </c>
      <c r="D72" s="77" t="s">
        <v>31</v>
      </c>
      <c r="E72" s="77" t="s">
        <v>39</v>
      </c>
      <c r="F72" s="77"/>
      <c r="G72" s="75"/>
      <c r="H72" s="76">
        <f>H73</f>
        <v>0</v>
      </c>
    </row>
    <row r="73" spans="1:8" ht="15.75" hidden="1">
      <c r="A73" s="37"/>
      <c r="B73" s="264" t="s">
        <v>174</v>
      </c>
      <c r="C73" s="22" t="s">
        <v>29</v>
      </c>
      <c r="D73" s="20" t="s">
        <v>31</v>
      </c>
      <c r="E73" s="20" t="s">
        <v>39</v>
      </c>
      <c r="F73" s="24" t="s">
        <v>164</v>
      </c>
      <c r="G73" s="83"/>
      <c r="H73" s="21">
        <f>H74</f>
        <v>0</v>
      </c>
    </row>
    <row r="74" spans="1:8" ht="75" hidden="1">
      <c r="A74" s="37"/>
      <c r="B74" s="264" t="s">
        <v>135</v>
      </c>
      <c r="C74" s="22" t="s">
        <v>29</v>
      </c>
      <c r="D74" s="20" t="s">
        <v>31</v>
      </c>
      <c r="E74" s="20" t="s">
        <v>39</v>
      </c>
      <c r="F74" s="24" t="s">
        <v>136</v>
      </c>
      <c r="G74" s="78"/>
      <c r="H74" s="21">
        <f>H75</f>
        <v>0</v>
      </c>
    </row>
    <row r="75" spans="1:8" ht="15.75" hidden="1">
      <c r="A75" s="37"/>
      <c r="B75" s="264" t="s">
        <v>175</v>
      </c>
      <c r="C75" s="22" t="s">
        <v>74</v>
      </c>
      <c r="D75" s="20" t="s">
        <v>31</v>
      </c>
      <c r="E75" s="20" t="s">
        <v>39</v>
      </c>
      <c r="F75" s="24" t="s">
        <v>173</v>
      </c>
      <c r="G75" s="78"/>
      <c r="H75" s="21">
        <f>H76</f>
        <v>0</v>
      </c>
    </row>
    <row r="76" spans="1:8" ht="45" hidden="1">
      <c r="A76" s="37"/>
      <c r="B76" s="255" t="s">
        <v>208</v>
      </c>
      <c r="C76" s="22" t="s">
        <v>74</v>
      </c>
      <c r="D76" s="20" t="s">
        <v>31</v>
      </c>
      <c r="E76" s="20" t="s">
        <v>39</v>
      </c>
      <c r="F76" s="24" t="s">
        <v>173</v>
      </c>
      <c r="G76" s="78" t="s">
        <v>58</v>
      </c>
      <c r="H76" s="142">
        <v>0</v>
      </c>
    </row>
    <row r="77" spans="1:8" ht="44.25" customHeight="1">
      <c r="A77" s="37"/>
      <c r="B77" s="263" t="s">
        <v>326</v>
      </c>
      <c r="C77" s="71" t="s">
        <v>29</v>
      </c>
      <c r="D77" s="71" t="s">
        <v>31</v>
      </c>
      <c r="E77" s="71" t="s">
        <v>40</v>
      </c>
      <c r="F77" s="84"/>
      <c r="G77" s="83"/>
      <c r="H77" s="76">
        <f>H81+H85</f>
        <v>1</v>
      </c>
    </row>
    <row r="78" spans="1:8" ht="30" hidden="1">
      <c r="A78" s="37"/>
      <c r="B78" s="112" t="s">
        <v>330</v>
      </c>
      <c r="C78" s="249" t="s">
        <v>29</v>
      </c>
      <c r="D78" s="249" t="s">
        <v>31</v>
      </c>
      <c r="E78" s="249" t="s">
        <v>40</v>
      </c>
      <c r="F78" s="250" t="s">
        <v>332</v>
      </c>
      <c r="G78" s="83"/>
      <c r="H78" s="21">
        <f>H79</f>
        <v>0</v>
      </c>
    </row>
    <row r="79" spans="1:8" ht="30" hidden="1">
      <c r="A79" s="37"/>
      <c r="B79" s="112" t="s">
        <v>328</v>
      </c>
      <c r="C79" s="249" t="s">
        <v>29</v>
      </c>
      <c r="D79" s="249" t="s">
        <v>31</v>
      </c>
      <c r="E79" s="249" t="s">
        <v>40</v>
      </c>
      <c r="F79" s="250" t="s">
        <v>333</v>
      </c>
      <c r="G79" s="83"/>
      <c r="H79" s="21">
        <f>H80</f>
        <v>0</v>
      </c>
    </row>
    <row r="80" spans="1:8" ht="45" hidden="1">
      <c r="A80" s="85"/>
      <c r="B80" s="255" t="s">
        <v>208</v>
      </c>
      <c r="C80" s="249" t="s">
        <v>29</v>
      </c>
      <c r="D80" s="249" t="s">
        <v>31</v>
      </c>
      <c r="E80" s="249" t="s">
        <v>40</v>
      </c>
      <c r="F80" s="250" t="s">
        <v>333</v>
      </c>
      <c r="G80" s="78" t="s">
        <v>58</v>
      </c>
      <c r="H80" s="142">
        <v>0</v>
      </c>
    </row>
    <row r="81" spans="1:8" ht="30" hidden="1">
      <c r="A81" s="85"/>
      <c r="B81" s="252" t="s">
        <v>133</v>
      </c>
      <c r="C81" s="89">
        <v>992</v>
      </c>
      <c r="D81" s="20" t="s">
        <v>31</v>
      </c>
      <c r="E81" s="20">
        <v>10</v>
      </c>
      <c r="F81" s="20" t="s">
        <v>134</v>
      </c>
      <c r="G81" s="86"/>
      <c r="H81" s="21">
        <f>H82</f>
        <v>0</v>
      </c>
    </row>
    <row r="82" spans="1:8" ht="51" customHeight="1" hidden="1">
      <c r="A82" s="85"/>
      <c r="B82" s="252" t="s">
        <v>362</v>
      </c>
      <c r="C82" s="89">
        <v>992</v>
      </c>
      <c r="D82" s="20" t="s">
        <v>31</v>
      </c>
      <c r="E82" s="20">
        <v>10</v>
      </c>
      <c r="F82" s="20" t="s">
        <v>244</v>
      </c>
      <c r="G82" s="86"/>
      <c r="H82" s="73">
        <f>H83</f>
        <v>0</v>
      </c>
    </row>
    <row r="83" spans="1:8" ht="15.75" hidden="1">
      <c r="A83" s="85"/>
      <c r="B83" s="252" t="s">
        <v>193</v>
      </c>
      <c r="C83" s="89">
        <v>992</v>
      </c>
      <c r="D83" s="20" t="s">
        <v>31</v>
      </c>
      <c r="E83" s="20">
        <v>10</v>
      </c>
      <c r="F83" s="20" t="s">
        <v>245</v>
      </c>
      <c r="G83" s="87"/>
      <c r="H83" s="209">
        <f>H84</f>
        <v>0</v>
      </c>
    </row>
    <row r="84" spans="1:8" ht="45" hidden="1">
      <c r="A84" s="85"/>
      <c r="B84" s="255" t="s">
        <v>208</v>
      </c>
      <c r="C84" s="89">
        <v>992</v>
      </c>
      <c r="D84" s="20" t="s">
        <v>31</v>
      </c>
      <c r="E84" s="20" t="s">
        <v>40</v>
      </c>
      <c r="F84" s="20" t="s">
        <v>245</v>
      </c>
      <c r="G84" s="87" t="s">
        <v>58</v>
      </c>
      <c r="H84" s="144">
        <v>0</v>
      </c>
    </row>
    <row r="85" spans="1:8" ht="18.75" customHeight="1">
      <c r="A85" s="85"/>
      <c r="B85" s="253" t="s">
        <v>174</v>
      </c>
      <c r="C85" s="105" t="s">
        <v>29</v>
      </c>
      <c r="D85" s="105" t="s">
        <v>31</v>
      </c>
      <c r="E85" s="105" t="s">
        <v>40</v>
      </c>
      <c r="F85" s="109" t="s">
        <v>164</v>
      </c>
      <c r="G85" s="105"/>
      <c r="H85" s="119">
        <f>H86</f>
        <v>1</v>
      </c>
    </row>
    <row r="86" spans="1:8" ht="28.5" customHeight="1">
      <c r="A86" s="85"/>
      <c r="B86" s="264" t="s">
        <v>135</v>
      </c>
      <c r="C86" s="22" t="s">
        <v>29</v>
      </c>
      <c r="D86" s="20" t="s">
        <v>31</v>
      </c>
      <c r="E86" s="20" t="s">
        <v>40</v>
      </c>
      <c r="F86" s="24" t="s">
        <v>136</v>
      </c>
      <c r="G86" s="78"/>
      <c r="H86" s="21">
        <f>H87</f>
        <v>1</v>
      </c>
    </row>
    <row r="87" spans="1:8" ht="18.75" customHeight="1">
      <c r="A87" s="85"/>
      <c r="B87" s="264" t="s">
        <v>175</v>
      </c>
      <c r="C87" s="22" t="s">
        <v>74</v>
      </c>
      <c r="D87" s="20" t="s">
        <v>31</v>
      </c>
      <c r="E87" s="20" t="s">
        <v>40</v>
      </c>
      <c r="F87" s="24" t="s">
        <v>173</v>
      </c>
      <c r="G87" s="78"/>
      <c r="H87" s="21">
        <f>H88</f>
        <v>1</v>
      </c>
    </row>
    <row r="88" spans="1:8" ht="31.5" customHeight="1">
      <c r="A88" s="85"/>
      <c r="B88" s="255" t="s">
        <v>208</v>
      </c>
      <c r="C88" s="22" t="s">
        <v>74</v>
      </c>
      <c r="D88" s="20" t="s">
        <v>31</v>
      </c>
      <c r="E88" s="20" t="s">
        <v>40</v>
      </c>
      <c r="F88" s="24" t="s">
        <v>173</v>
      </c>
      <c r="G88" s="78" t="s">
        <v>58</v>
      </c>
      <c r="H88" s="142">
        <v>1</v>
      </c>
    </row>
    <row r="89" spans="1:8" ht="44.25" customHeight="1">
      <c r="A89" s="85"/>
      <c r="B89" s="265" t="s">
        <v>37</v>
      </c>
      <c r="C89" s="116" t="s">
        <v>29</v>
      </c>
      <c r="D89" s="116" t="s">
        <v>31</v>
      </c>
      <c r="E89" s="116" t="s">
        <v>41</v>
      </c>
      <c r="F89" s="116"/>
      <c r="G89" s="116"/>
      <c r="H89" s="128">
        <f>H90+H101</f>
        <v>45</v>
      </c>
    </row>
    <row r="90" spans="1:8" ht="45" customHeight="1">
      <c r="A90" s="85"/>
      <c r="B90" s="251" t="s">
        <v>190</v>
      </c>
      <c r="C90" s="105" t="s">
        <v>29</v>
      </c>
      <c r="D90" s="105" t="s">
        <v>31</v>
      </c>
      <c r="E90" s="105" t="s">
        <v>41</v>
      </c>
      <c r="F90" s="105" t="s">
        <v>189</v>
      </c>
      <c r="G90" s="116"/>
      <c r="H90" s="119">
        <f>H91</f>
        <v>44</v>
      </c>
    </row>
    <row r="91" spans="1:8" ht="59.25" customHeight="1">
      <c r="A91" s="37"/>
      <c r="B91" s="253" t="s">
        <v>356</v>
      </c>
      <c r="C91" s="105" t="s">
        <v>29</v>
      </c>
      <c r="D91" s="105" t="s">
        <v>31</v>
      </c>
      <c r="E91" s="105" t="s">
        <v>41</v>
      </c>
      <c r="F91" s="105" t="s">
        <v>156</v>
      </c>
      <c r="G91" s="105"/>
      <c r="H91" s="119">
        <f>H92+H95</f>
        <v>44</v>
      </c>
    </row>
    <row r="92" spans="1:8" ht="18" customHeight="1">
      <c r="A92" s="37"/>
      <c r="B92" s="254" t="s">
        <v>194</v>
      </c>
      <c r="C92" s="105" t="s">
        <v>29</v>
      </c>
      <c r="D92" s="105" t="s">
        <v>31</v>
      </c>
      <c r="E92" s="105" t="s">
        <v>41</v>
      </c>
      <c r="F92" s="105" t="s">
        <v>158</v>
      </c>
      <c r="G92" s="105"/>
      <c r="H92" s="119">
        <f>H93</f>
        <v>26</v>
      </c>
    </row>
    <row r="93" spans="1:8" ht="21" customHeight="1">
      <c r="A93" s="37"/>
      <c r="B93" s="253" t="s">
        <v>193</v>
      </c>
      <c r="C93" s="105" t="s">
        <v>74</v>
      </c>
      <c r="D93" s="105" t="s">
        <v>31</v>
      </c>
      <c r="E93" s="105" t="s">
        <v>41</v>
      </c>
      <c r="F93" s="105" t="s">
        <v>157</v>
      </c>
      <c r="G93" s="105"/>
      <c r="H93" s="119">
        <f>H94</f>
        <v>26</v>
      </c>
    </row>
    <row r="94" spans="1:8" ht="31.5" customHeight="1">
      <c r="A94" s="37"/>
      <c r="B94" s="255" t="s">
        <v>208</v>
      </c>
      <c r="C94" s="105" t="s">
        <v>74</v>
      </c>
      <c r="D94" s="105" t="s">
        <v>31</v>
      </c>
      <c r="E94" s="105" t="s">
        <v>41</v>
      </c>
      <c r="F94" s="105" t="s">
        <v>157</v>
      </c>
      <c r="G94" s="105" t="s">
        <v>58</v>
      </c>
      <c r="H94" s="144">
        <v>26</v>
      </c>
    </row>
    <row r="95" spans="1:8" ht="15.75">
      <c r="A95" s="37"/>
      <c r="B95" s="266" t="s">
        <v>196</v>
      </c>
      <c r="C95" s="105" t="s">
        <v>29</v>
      </c>
      <c r="D95" s="105" t="s">
        <v>31</v>
      </c>
      <c r="E95" s="105" t="s">
        <v>41</v>
      </c>
      <c r="F95" s="105" t="s">
        <v>195</v>
      </c>
      <c r="G95" s="105"/>
      <c r="H95" s="119">
        <f>H96</f>
        <v>18</v>
      </c>
    </row>
    <row r="96" spans="1:12" ht="15.75">
      <c r="A96" s="37"/>
      <c r="B96" s="253" t="s">
        <v>193</v>
      </c>
      <c r="C96" s="105" t="s">
        <v>29</v>
      </c>
      <c r="D96" s="105" t="s">
        <v>31</v>
      </c>
      <c r="E96" s="105" t="s">
        <v>41</v>
      </c>
      <c r="F96" s="105" t="s">
        <v>197</v>
      </c>
      <c r="G96" s="105"/>
      <c r="H96" s="119">
        <f>H97</f>
        <v>18</v>
      </c>
      <c r="J96" s="94"/>
      <c r="K96" s="94"/>
      <c r="L96" s="95"/>
    </row>
    <row r="97" spans="1:12" ht="33" customHeight="1">
      <c r="A97" s="85"/>
      <c r="B97" s="255" t="s">
        <v>217</v>
      </c>
      <c r="C97" s="105" t="s">
        <v>29</v>
      </c>
      <c r="D97" s="105" t="s">
        <v>31</v>
      </c>
      <c r="E97" s="105" t="s">
        <v>41</v>
      </c>
      <c r="F97" s="105" t="s">
        <v>197</v>
      </c>
      <c r="G97" s="105" t="s">
        <v>57</v>
      </c>
      <c r="H97" s="144">
        <v>18</v>
      </c>
      <c r="J97" s="94"/>
      <c r="K97" s="95"/>
      <c r="L97" s="95"/>
    </row>
    <row r="98" spans="1:8" ht="31.5" hidden="1">
      <c r="A98" s="85"/>
      <c r="B98" s="121" t="s">
        <v>38</v>
      </c>
      <c r="C98" s="122" t="s">
        <v>29</v>
      </c>
      <c r="D98" s="122" t="s">
        <v>31</v>
      </c>
      <c r="E98" s="122" t="s">
        <v>41</v>
      </c>
      <c r="F98" s="122" t="s">
        <v>43</v>
      </c>
      <c r="G98" s="122"/>
      <c r="H98" s="119">
        <v>18</v>
      </c>
    </row>
    <row r="99" spans="1:8" ht="0.75" customHeight="1" hidden="1">
      <c r="A99" s="85"/>
      <c r="B99" s="124" t="s">
        <v>67</v>
      </c>
      <c r="C99" s="122" t="s">
        <v>29</v>
      </c>
      <c r="D99" s="122" t="s">
        <v>31</v>
      </c>
      <c r="E99" s="122" t="s">
        <v>41</v>
      </c>
      <c r="F99" s="122" t="s">
        <v>43</v>
      </c>
      <c r="G99" s="122" t="s">
        <v>58</v>
      </c>
      <c r="H99" s="123">
        <f>H100</f>
        <v>0</v>
      </c>
    </row>
    <row r="100" spans="1:8" ht="0.75" customHeight="1" hidden="1">
      <c r="A100" s="85"/>
      <c r="B100" s="124"/>
      <c r="C100" s="122"/>
      <c r="D100" s="122"/>
      <c r="E100" s="122"/>
      <c r="F100" s="122"/>
      <c r="G100" s="122"/>
      <c r="H100" s="123"/>
    </row>
    <row r="101" spans="1:8" ht="16.5" customHeight="1">
      <c r="A101" s="85"/>
      <c r="B101" s="118" t="s">
        <v>174</v>
      </c>
      <c r="C101" s="105" t="s">
        <v>29</v>
      </c>
      <c r="D101" s="105" t="s">
        <v>31</v>
      </c>
      <c r="E101" s="105" t="s">
        <v>41</v>
      </c>
      <c r="F101" s="109" t="s">
        <v>164</v>
      </c>
      <c r="G101" s="105"/>
      <c r="H101" s="119">
        <f>H102+H106</f>
        <v>1</v>
      </c>
    </row>
    <row r="102" spans="1:8" ht="69" customHeight="1">
      <c r="A102" s="85"/>
      <c r="B102" s="118" t="s">
        <v>192</v>
      </c>
      <c r="C102" s="105" t="s">
        <v>29</v>
      </c>
      <c r="D102" s="105" t="s">
        <v>31</v>
      </c>
      <c r="E102" s="105" t="s">
        <v>41</v>
      </c>
      <c r="F102" s="109" t="s">
        <v>191</v>
      </c>
      <c r="G102" s="105"/>
      <c r="H102" s="119">
        <f>H103</f>
        <v>1</v>
      </c>
    </row>
    <row r="103" spans="1:8" ht="72" customHeight="1">
      <c r="A103" s="85"/>
      <c r="B103" s="120" t="s">
        <v>363</v>
      </c>
      <c r="C103" s="105" t="s">
        <v>29</v>
      </c>
      <c r="D103" s="105" t="s">
        <v>31</v>
      </c>
      <c r="E103" s="105" t="s">
        <v>41</v>
      </c>
      <c r="F103" s="109" t="s">
        <v>165</v>
      </c>
      <c r="G103" s="105"/>
      <c r="H103" s="119">
        <f>H104</f>
        <v>1</v>
      </c>
    </row>
    <row r="104" spans="1:8" ht="26.25" customHeight="1">
      <c r="A104" s="85"/>
      <c r="B104" s="118" t="s">
        <v>193</v>
      </c>
      <c r="C104" s="105" t="s">
        <v>29</v>
      </c>
      <c r="D104" s="105" t="s">
        <v>31</v>
      </c>
      <c r="E104" s="105" t="s">
        <v>41</v>
      </c>
      <c r="F104" s="109" t="s">
        <v>166</v>
      </c>
      <c r="G104" s="105"/>
      <c r="H104" s="119">
        <f>H105</f>
        <v>1</v>
      </c>
    </row>
    <row r="105" spans="1:8" ht="45" customHeight="1">
      <c r="A105" s="85"/>
      <c r="B105" s="45" t="s">
        <v>208</v>
      </c>
      <c r="C105" s="105" t="s">
        <v>29</v>
      </c>
      <c r="D105" s="105" t="s">
        <v>31</v>
      </c>
      <c r="E105" s="105" t="s">
        <v>41</v>
      </c>
      <c r="F105" s="109" t="s">
        <v>166</v>
      </c>
      <c r="G105" s="105" t="s">
        <v>58</v>
      </c>
      <c r="H105" s="144">
        <v>1</v>
      </c>
    </row>
    <row r="106" spans="1:8" ht="80.25" customHeight="1" hidden="1">
      <c r="A106" s="85"/>
      <c r="B106" s="134"/>
      <c r="C106" s="22"/>
      <c r="D106" s="20"/>
      <c r="E106" s="20"/>
      <c r="F106" s="24"/>
      <c r="G106" s="78"/>
      <c r="H106" s="21"/>
    </row>
    <row r="107" spans="1:8" ht="20.25" customHeight="1" hidden="1">
      <c r="A107" s="85"/>
      <c r="B107" s="134"/>
      <c r="C107" s="22"/>
      <c r="D107" s="20"/>
      <c r="E107" s="20"/>
      <c r="F107" s="24"/>
      <c r="G107" s="78"/>
      <c r="H107" s="21"/>
    </row>
    <row r="108" spans="1:8" ht="51" customHeight="1" hidden="1">
      <c r="A108" s="85"/>
      <c r="B108" s="45"/>
      <c r="C108" s="22"/>
      <c r="D108" s="20"/>
      <c r="E108" s="20"/>
      <c r="F108" s="24"/>
      <c r="G108" s="78"/>
      <c r="H108" s="142"/>
    </row>
    <row r="109" spans="1:8" ht="22.5" customHeight="1">
      <c r="A109" s="37">
        <v>5</v>
      </c>
      <c r="B109" s="246" t="s">
        <v>11</v>
      </c>
      <c r="C109" s="243" t="s">
        <v>33</v>
      </c>
      <c r="D109" s="243"/>
      <c r="E109" s="243"/>
      <c r="F109" s="244"/>
      <c r="G109" s="243"/>
      <c r="H109" s="245">
        <f>H110+H121+H134</f>
        <v>2125.8999999999996</v>
      </c>
    </row>
    <row r="110" spans="1:8" ht="20.25" customHeight="1">
      <c r="A110" s="37"/>
      <c r="B110" s="246" t="s">
        <v>12</v>
      </c>
      <c r="C110" s="92" t="s">
        <v>29</v>
      </c>
      <c r="D110" s="92" t="s">
        <v>33</v>
      </c>
      <c r="E110" s="92" t="s">
        <v>46</v>
      </c>
      <c r="F110" s="92"/>
      <c r="G110" s="92"/>
      <c r="H110" s="117">
        <f>H116</f>
        <v>1.2</v>
      </c>
    </row>
    <row r="111" spans="1:8" ht="15.75" hidden="1">
      <c r="A111" s="37"/>
      <c r="B111" s="32" t="s">
        <v>12</v>
      </c>
      <c r="C111" s="3">
        <v>992</v>
      </c>
      <c r="D111" s="11" t="s">
        <v>33</v>
      </c>
      <c r="E111" s="11" t="s">
        <v>46</v>
      </c>
      <c r="F111" s="11"/>
      <c r="G111" s="11"/>
      <c r="H111" s="93">
        <f>H122+H135</f>
        <v>2123.7</v>
      </c>
    </row>
    <row r="112" spans="1:8" ht="31.5" hidden="1">
      <c r="A112" s="37"/>
      <c r="B112" s="34" t="s">
        <v>36</v>
      </c>
      <c r="C112" s="7" t="s">
        <v>29</v>
      </c>
      <c r="D112" s="7" t="s">
        <v>33</v>
      </c>
      <c r="E112" s="7" t="s">
        <v>46</v>
      </c>
      <c r="F112" s="7" t="s">
        <v>42</v>
      </c>
      <c r="G112" s="7"/>
      <c r="H112" s="13">
        <f>H113</f>
        <v>2062.1</v>
      </c>
    </row>
    <row r="113" spans="1:8" ht="15.75" hidden="1">
      <c r="A113" s="37"/>
      <c r="B113" s="34" t="s">
        <v>66</v>
      </c>
      <c r="C113" s="7" t="s">
        <v>29</v>
      </c>
      <c r="D113" s="7" t="s">
        <v>33</v>
      </c>
      <c r="E113" s="7" t="s">
        <v>46</v>
      </c>
      <c r="F113" s="24" t="s">
        <v>55</v>
      </c>
      <c r="G113" s="7"/>
      <c r="H113" s="13">
        <f>H114</f>
        <v>2062.1</v>
      </c>
    </row>
    <row r="114" spans="1:8" ht="31.5" hidden="1">
      <c r="A114" s="37"/>
      <c r="B114" s="31" t="s">
        <v>44</v>
      </c>
      <c r="C114" s="7" t="s">
        <v>29</v>
      </c>
      <c r="D114" s="7" t="s">
        <v>33</v>
      </c>
      <c r="E114" s="7" t="s">
        <v>46</v>
      </c>
      <c r="F114" s="7" t="s">
        <v>48</v>
      </c>
      <c r="G114" s="7"/>
      <c r="H114" s="13">
        <f>H115</f>
        <v>2062.1</v>
      </c>
    </row>
    <row r="115" spans="1:8" ht="30" hidden="1">
      <c r="A115" s="37"/>
      <c r="B115" s="33" t="s">
        <v>67</v>
      </c>
      <c r="C115" s="5">
        <v>992</v>
      </c>
      <c r="D115" s="7" t="s">
        <v>33</v>
      </c>
      <c r="E115" s="7" t="s">
        <v>46</v>
      </c>
      <c r="F115" s="7" t="s">
        <v>48</v>
      </c>
      <c r="G115" s="7" t="s">
        <v>58</v>
      </c>
      <c r="H115" s="13">
        <f>H121</f>
        <v>2062.1</v>
      </c>
    </row>
    <row r="116" spans="1:8" ht="48.75" customHeight="1">
      <c r="A116" s="37"/>
      <c r="B116" s="33" t="s">
        <v>179</v>
      </c>
      <c r="C116" s="5">
        <v>992</v>
      </c>
      <c r="D116" s="7" t="s">
        <v>33</v>
      </c>
      <c r="E116" s="7" t="s">
        <v>46</v>
      </c>
      <c r="F116" s="7" t="s">
        <v>170</v>
      </c>
      <c r="G116" s="7"/>
      <c r="H116" s="14">
        <f>H117</f>
        <v>1.2</v>
      </c>
    </row>
    <row r="117" spans="1:8" ht="22.5" customHeight="1">
      <c r="A117" s="37"/>
      <c r="B117" s="33" t="s">
        <v>304</v>
      </c>
      <c r="C117" s="5">
        <v>992</v>
      </c>
      <c r="D117" s="7" t="s">
        <v>33</v>
      </c>
      <c r="E117" s="7" t="s">
        <v>46</v>
      </c>
      <c r="F117" s="7" t="s">
        <v>303</v>
      </c>
      <c r="G117" s="7"/>
      <c r="H117" s="14">
        <f>H118</f>
        <v>1.2</v>
      </c>
    </row>
    <row r="118" spans="1:8" ht="45.75" customHeight="1">
      <c r="A118" s="37"/>
      <c r="B118" s="33" t="s">
        <v>364</v>
      </c>
      <c r="C118" s="5">
        <v>992</v>
      </c>
      <c r="D118" s="7" t="s">
        <v>33</v>
      </c>
      <c r="E118" s="7" t="s">
        <v>46</v>
      </c>
      <c r="F118" s="7" t="s">
        <v>314</v>
      </c>
      <c r="G118" s="7"/>
      <c r="H118" s="14">
        <f>H119</f>
        <v>1.2</v>
      </c>
    </row>
    <row r="119" spans="1:8" ht="15.75">
      <c r="A119" s="37"/>
      <c r="B119" s="33" t="s">
        <v>193</v>
      </c>
      <c r="C119" s="5">
        <v>992</v>
      </c>
      <c r="D119" s="7" t="s">
        <v>33</v>
      </c>
      <c r="E119" s="7" t="s">
        <v>46</v>
      </c>
      <c r="F119" s="7" t="s">
        <v>315</v>
      </c>
      <c r="G119" s="7"/>
      <c r="H119" s="247">
        <f>H120</f>
        <v>1.2</v>
      </c>
    </row>
    <row r="120" spans="1:8" ht="50.25" customHeight="1">
      <c r="A120" s="37"/>
      <c r="B120" s="45" t="s">
        <v>208</v>
      </c>
      <c r="C120" s="5">
        <v>992</v>
      </c>
      <c r="D120" s="7" t="s">
        <v>33</v>
      </c>
      <c r="E120" s="7" t="s">
        <v>46</v>
      </c>
      <c r="F120" s="7" t="s">
        <v>315</v>
      </c>
      <c r="G120" s="7" t="s">
        <v>58</v>
      </c>
      <c r="H120" s="237">
        <v>1.2</v>
      </c>
    </row>
    <row r="121" spans="1:8" ht="15.75" customHeight="1">
      <c r="A121" s="37"/>
      <c r="B121" s="32" t="s">
        <v>75</v>
      </c>
      <c r="C121" s="3">
        <v>992</v>
      </c>
      <c r="D121" s="11" t="s">
        <v>33</v>
      </c>
      <c r="E121" s="11" t="s">
        <v>39</v>
      </c>
      <c r="F121" s="11"/>
      <c r="G121" s="11"/>
      <c r="H121" s="13">
        <f>H122</f>
        <v>2062.1</v>
      </c>
    </row>
    <row r="122" spans="1:8" ht="15.75">
      <c r="A122" s="37"/>
      <c r="B122" s="55" t="s">
        <v>91</v>
      </c>
      <c r="C122" s="63">
        <v>992</v>
      </c>
      <c r="D122" s="7" t="s">
        <v>33</v>
      </c>
      <c r="E122" s="7" t="s">
        <v>39</v>
      </c>
      <c r="F122" s="7" t="s">
        <v>124</v>
      </c>
      <c r="G122" s="7"/>
      <c r="H122" s="14">
        <f>H125+H129+H133</f>
        <v>2062.1</v>
      </c>
    </row>
    <row r="123" spans="1:8" ht="54" customHeight="1">
      <c r="A123" s="37"/>
      <c r="B123" s="42" t="s">
        <v>92</v>
      </c>
      <c r="C123" s="63">
        <v>992</v>
      </c>
      <c r="D123" s="7" t="s">
        <v>33</v>
      </c>
      <c r="E123" s="7" t="s">
        <v>39</v>
      </c>
      <c r="F123" s="7" t="s">
        <v>125</v>
      </c>
      <c r="G123" s="7"/>
      <c r="H123" s="14">
        <f>H125+H129</f>
        <v>1262.1</v>
      </c>
    </row>
    <row r="124" spans="1:8" ht="51.75" customHeight="1">
      <c r="A124" s="37"/>
      <c r="B124" s="135" t="s">
        <v>93</v>
      </c>
      <c r="C124" s="63">
        <v>992</v>
      </c>
      <c r="D124" s="7" t="s">
        <v>33</v>
      </c>
      <c r="E124" s="7" t="s">
        <v>39</v>
      </c>
      <c r="F124" s="7" t="s">
        <v>126</v>
      </c>
      <c r="G124" s="7"/>
      <c r="H124" s="14">
        <f>H125</f>
        <v>812.1</v>
      </c>
    </row>
    <row r="125" spans="1:9" ht="47.25" customHeight="1">
      <c r="A125" s="37"/>
      <c r="B125" s="45" t="s">
        <v>208</v>
      </c>
      <c r="C125" s="63">
        <v>992</v>
      </c>
      <c r="D125" s="7" t="s">
        <v>33</v>
      </c>
      <c r="E125" s="7" t="s">
        <v>39</v>
      </c>
      <c r="F125" s="7" t="s">
        <v>126</v>
      </c>
      <c r="G125" s="7" t="s">
        <v>58</v>
      </c>
      <c r="H125" s="141">
        <v>812.1</v>
      </c>
      <c r="I125" s="208"/>
    </row>
    <row r="126" spans="1:9" ht="1.5" customHeight="1" hidden="1">
      <c r="A126" s="37"/>
      <c r="B126" s="45" t="s">
        <v>208</v>
      </c>
      <c r="C126" s="63">
        <v>992</v>
      </c>
      <c r="D126" s="7" t="s">
        <v>33</v>
      </c>
      <c r="E126" s="7" t="s">
        <v>39</v>
      </c>
      <c r="F126" s="7" t="s">
        <v>355</v>
      </c>
      <c r="G126" s="7" t="s">
        <v>58</v>
      </c>
      <c r="H126" s="247">
        <f>H127</f>
        <v>450</v>
      </c>
      <c r="I126" s="208"/>
    </row>
    <row r="127" spans="1:9" ht="33" customHeight="1" hidden="1">
      <c r="A127" s="37"/>
      <c r="B127" s="45" t="s">
        <v>208</v>
      </c>
      <c r="C127" s="63">
        <v>992</v>
      </c>
      <c r="D127" s="7" t="s">
        <v>33</v>
      </c>
      <c r="E127" s="7" t="s">
        <v>39</v>
      </c>
      <c r="F127" s="7" t="s">
        <v>234</v>
      </c>
      <c r="G127" s="7"/>
      <c r="H127" s="247">
        <f>H128</f>
        <v>450</v>
      </c>
      <c r="I127" s="208"/>
    </row>
    <row r="128" spans="1:9" ht="33.75" customHeight="1">
      <c r="A128" s="37"/>
      <c r="B128" s="248" t="s">
        <v>376</v>
      </c>
      <c r="C128" s="63">
        <v>992</v>
      </c>
      <c r="D128" s="7" t="s">
        <v>33</v>
      </c>
      <c r="E128" s="7" t="s">
        <v>39</v>
      </c>
      <c r="F128" s="7" t="s">
        <v>353</v>
      </c>
      <c r="G128" s="7"/>
      <c r="H128" s="247">
        <f>H129</f>
        <v>450</v>
      </c>
      <c r="I128" s="208"/>
    </row>
    <row r="129" spans="1:9" ht="34.5" customHeight="1">
      <c r="A129" s="37"/>
      <c r="B129" s="45" t="s">
        <v>84</v>
      </c>
      <c r="C129" s="63">
        <v>992</v>
      </c>
      <c r="D129" s="7" t="s">
        <v>33</v>
      </c>
      <c r="E129" s="7" t="s">
        <v>39</v>
      </c>
      <c r="F129" s="7" t="s">
        <v>353</v>
      </c>
      <c r="G129" s="7" t="s">
        <v>58</v>
      </c>
      <c r="H129" s="141">
        <v>450</v>
      </c>
      <c r="I129" s="208"/>
    </row>
    <row r="130" spans="1:9" s="278" customFormat="1" ht="34.5" customHeight="1">
      <c r="A130" s="279"/>
      <c r="B130" s="248" t="s">
        <v>367</v>
      </c>
      <c r="C130" s="63">
        <v>992</v>
      </c>
      <c r="D130" s="7" t="s">
        <v>33</v>
      </c>
      <c r="E130" s="7" t="s">
        <v>39</v>
      </c>
      <c r="F130" s="7" t="s">
        <v>368</v>
      </c>
      <c r="G130" s="7"/>
      <c r="H130" s="247">
        <f>H133</f>
        <v>800</v>
      </c>
      <c r="I130" s="208"/>
    </row>
    <row r="131" spans="1:9" s="278" customFormat="1" ht="34.5" customHeight="1">
      <c r="A131" s="279"/>
      <c r="B131" s="248" t="s">
        <v>369</v>
      </c>
      <c r="C131" s="63">
        <v>992</v>
      </c>
      <c r="D131" s="7" t="s">
        <v>33</v>
      </c>
      <c r="E131" s="7" t="s">
        <v>39</v>
      </c>
      <c r="F131" s="7" t="s">
        <v>234</v>
      </c>
      <c r="G131" s="7"/>
      <c r="H131" s="247">
        <f>H133</f>
        <v>800</v>
      </c>
      <c r="I131" s="208"/>
    </row>
    <row r="132" spans="1:9" s="278" customFormat="1" ht="34.5" customHeight="1">
      <c r="A132" s="279"/>
      <c r="B132" s="248" t="s">
        <v>193</v>
      </c>
      <c r="C132" s="63">
        <v>992</v>
      </c>
      <c r="D132" s="7" t="s">
        <v>33</v>
      </c>
      <c r="E132" s="7" t="s">
        <v>39</v>
      </c>
      <c r="F132" s="7" t="s">
        <v>235</v>
      </c>
      <c r="G132" s="7"/>
      <c r="H132" s="247">
        <f>H133</f>
        <v>800</v>
      </c>
      <c r="I132" s="208"/>
    </row>
    <row r="133" spans="1:9" s="278" customFormat="1" ht="34.5" customHeight="1">
      <c r="A133" s="279"/>
      <c r="B133" s="45" t="s">
        <v>84</v>
      </c>
      <c r="C133" s="63">
        <v>992</v>
      </c>
      <c r="D133" s="7" t="s">
        <v>33</v>
      </c>
      <c r="E133" s="7" t="s">
        <v>39</v>
      </c>
      <c r="F133" s="7" t="s">
        <v>235</v>
      </c>
      <c r="G133" s="7" t="s">
        <v>58</v>
      </c>
      <c r="H133" s="141">
        <v>800</v>
      </c>
      <c r="I133" s="208"/>
    </row>
    <row r="134" spans="1:8" ht="31.5">
      <c r="A134" s="37"/>
      <c r="B134" s="35" t="s">
        <v>13</v>
      </c>
      <c r="C134" s="11">
        <v>992</v>
      </c>
      <c r="D134" s="11" t="s">
        <v>33</v>
      </c>
      <c r="E134" s="11" t="s">
        <v>47</v>
      </c>
      <c r="F134" s="11"/>
      <c r="G134" s="11"/>
      <c r="H134" s="13">
        <f>H135+H146</f>
        <v>62.6</v>
      </c>
    </row>
    <row r="135" spans="1:8" ht="33" customHeight="1">
      <c r="A135" s="37"/>
      <c r="B135" s="45" t="s">
        <v>86</v>
      </c>
      <c r="C135" s="59">
        <v>992</v>
      </c>
      <c r="D135" s="7" t="s">
        <v>33</v>
      </c>
      <c r="E135" s="5">
        <v>12</v>
      </c>
      <c r="F135" s="5" t="s">
        <v>105</v>
      </c>
      <c r="G135" s="11"/>
      <c r="H135" s="14">
        <f>H136</f>
        <v>61.6</v>
      </c>
    </row>
    <row r="136" spans="1:8" ht="15" customHeight="1">
      <c r="A136" s="37"/>
      <c r="B136" s="56" t="s">
        <v>261</v>
      </c>
      <c r="C136" s="59">
        <v>992</v>
      </c>
      <c r="D136" s="7" t="s">
        <v>33</v>
      </c>
      <c r="E136" s="5">
        <v>12</v>
      </c>
      <c r="F136" s="5" t="s">
        <v>120</v>
      </c>
      <c r="G136" s="7"/>
      <c r="H136" s="14">
        <f>H137</f>
        <v>61.6</v>
      </c>
    </row>
    <row r="137" spans="1:8" ht="33" customHeight="1">
      <c r="A137" s="37"/>
      <c r="B137" s="56" t="s">
        <v>94</v>
      </c>
      <c r="C137" s="59">
        <v>992</v>
      </c>
      <c r="D137" s="7" t="s">
        <v>33</v>
      </c>
      <c r="E137" s="5">
        <v>12</v>
      </c>
      <c r="F137" s="5" t="s">
        <v>127</v>
      </c>
      <c r="G137" s="7"/>
      <c r="H137" s="14">
        <f>H138</f>
        <v>61.6</v>
      </c>
    </row>
    <row r="138" spans="1:8" ht="35.25" customHeight="1">
      <c r="A138" s="37"/>
      <c r="B138" s="56" t="s">
        <v>88</v>
      </c>
      <c r="C138" s="59">
        <v>992</v>
      </c>
      <c r="D138" s="7" t="s">
        <v>33</v>
      </c>
      <c r="E138" s="5">
        <v>12</v>
      </c>
      <c r="F138" s="115" t="s">
        <v>176</v>
      </c>
      <c r="G138" s="7"/>
      <c r="H138" s="14">
        <f>H139</f>
        <v>61.6</v>
      </c>
    </row>
    <row r="139" spans="1:8" ht="15.75">
      <c r="A139" s="37"/>
      <c r="B139" s="57" t="s">
        <v>30</v>
      </c>
      <c r="C139" s="59">
        <v>992</v>
      </c>
      <c r="D139" s="7" t="s">
        <v>33</v>
      </c>
      <c r="E139" s="61">
        <v>12</v>
      </c>
      <c r="F139" s="115" t="s">
        <v>176</v>
      </c>
      <c r="G139" s="7" t="s">
        <v>65</v>
      </c>
      <c r="H139" s="141">
        <v>61.6</v>
      </c>
    </row>
    <row r="140" spans="1:8" ht="0.75" customHeight="1" hidden="1">
      <c r="A140" s="37"/>
      <c r="B140" s="34" t="s">
        <v>36</v>
      </c>
      <c r="C140" s="7">
        <v>992</v>
      </c>
      <c r="D140" s="7" t="s">
        <v>33</v>
      </c>
      <c r="E140" s="7" t="s">
        <v>47</v>
      </c>
      <c r="F140" s="7" t="s">
        <v>42</v>
      </c>
      <c r="G140" s="7"/>
      <c r="H140" s="18">
        <v>44.6</v>
      </c>
    </row>
    <row r="141" spans="1:8" ht="15.75" hidden="1">
      <c r="A141" s="37"/>
      <c r="B141" s="34" t="s">
        <v>66</v>
      </c>
      <c r="C141" s="7">
        <v>992</v>
      </c>
      <c r="D141" s="7" t="s">
        <v>33</v>
      </c>
      <c r="E141" s="7" t="s">
        <v>47</v>
      </c>
      <c r="F141" s="7" t="s">
        <v>55</v>
      </c>
      <c r="G141" s="7"/>
      <c r="H141" s="18">
        <f>H142</f>
        <v>0</v>
      </c>
    </row>
    <row r="142" spans="1:8" ht="47.25" hidden="1">
      <c r="A142" s="37"/>
      <c r="B142" s="31" t="s">
        <v>69</v>
      </c>
      <c r="C142" s="7">
        <v>992</v>
      </c>
      <c r="D142" s="7" t="s">
        <v>33</v>
      </c>
      <c r="E142" s="7" t="s">
        <v>47</v>
      </c>
      <c r="F142" s="7" t="s">
        <v>68</v>
      </c>
      <c r="G142" s="7"/>
      <c r="H142" s="18">
        <f>H143</f>
        <v>0</v>
      </c>
    </row>
    <row r="143" spans="1:8" ht="30" hidden="1">
      <c r="A143" s="37"/>
      <c r="B143" s="33" t="s">
        <v>67</v>
      </c>
      <c r="C143" s="7">
        <v>992</v>
      </c>
      <c r="D143" s="7" t="s">
        <v>33</v>
      </c>
      <c r="E143" s="7" t="s">
        <v>47</v>
      </c>
      <c r="F143" s="7" t="s">
        <v>68</v>
      </c>
      <c r="G143" s="7" t="s">
        <v>58</v>
      </c>
      <c r="H143" s="18">
        <f>H144</f>
        <v>0</v>
      </c>
    </row>
    <row r="144" spans="1:8" ht="31.5" hidden="1">
      <c r="A144" s="37"/>
      <c r="B144" s="31" t="s">
        <v>45</v>
      </c>
      <c r="C144" s="7">
        <v>992</v>
      </c>
      <c r="D144" s="7" t="s">
        <v>33</v>
      </c>
      <c r="E144" s="7" t="s">
        <v>47</v>
      </c>
      <c r="F144" s="7" t="s">
        <v>49</v>
      </c>
      <c r="G144" s="7"/>
      <c r="H144" s="18"/>
    </row>
    <row r="145" spans="1:8" ht="31.5" hidden="1">
      <c r="A145" s="37"/>
      <c r="B145" s="91" t="s">
        <v>67</v>
      </c>
      <c r="C145" s="7">
        <v>992</v>
      </c>
      <c r="D145" s="7" t="s">
        <v>33</v>
      </c>
      <c r="E145" s="7" t="s">
        <v>47</v>
      </c>
      <c r="F145" s="7" t="s">
        <v>49</v>
      </c>
      <c r="G145" s="7" t="s">
        <v>58</v>
      </c>
      <c r="H145" s="18">
        <f>H146</f>
        <v>1</v>
      </c>
    </row>
    <row r="146" spans="1:8" ht="51" customHeight="1">
      <c r="A146" s="85"/>
      <c r="B146" s="100" t="s">
        <v>179</v>
      </c>
      <c r="C146" s="104" t="s">
        <v>29</v>
      </c>
      <c r="D146" s="105" t="s">
        <v>33</v>
      </c>
      <c r="E146" s="106" t="s">
        <v>47</v>
      </c>
      <c r="F146" s="105" t="s">
        <v>170</v>
      </c>
      <c r="G146" s="104"/>
      <c r="H146" s="18">
        <f>H147</f>
        <v>1</v>
      </c>
    </row>
    <row r="147" spans="1:8" ht="31.5">
      <c r="A147" s="85"/>
      <c r="B147" s="108" t="s">
        <v>181</v>
      </c>
      <c r="C147" s="105" t="s">
        <v>29</v>
      </c>
      <c r="D147" s="105" t="s">
        <v>33</v>
      </c>
      <c r="E147" s="105" t="s">
        <v>47</v>
      </c>
      <c r="F147" s="109" t="s">
        <v>180</v>
      </c>
      <c r="G147" s="104"/>
      <c r="H147" s="107">
        <f>H148</f>
        <v>1</v>
      </c>
    </row>
    <row r="148" spans="1:8" ht="63" customHeight="1">
      <c r="A148" s="85"/>
      <c r="B148" s="108" t="s">
        <v>357</v>
      </c>
      <c r="C148" s="105" t="s">
        <v>29</v>
      </c>
      <c r="D148" s="105" t="s">
        <v>33</v>
      </c>
      <c r="E148" s="105" t="s">
        <v>47</v>
      </c>
      <c r="F148" s="109" t="s">
        <v>199</v>
      </c>
      <c r="G148" s="104"/>
      <c r="H148" s="107">
        <f>H149</f>
        <v>1</v>
      </c>
    </row>
    <row r="149" spans="1:8" ht="15.75">
      <c r="A149" s="85"/>
      <c r="B149" s="88" t="s">
        <v>178</v>
      </c>
      <c r="C149" s="105" t="s">
        <v>29</v>
      </c>
      <c r="D149" s="105" t="s">
        <v>33</v>
      </c>
      <c r="E149" s="105" t="s">
        <v>47</v>
      </c>
      <c r="F149" s="109" t="s">
        <v>198</v>
      </c>
      <c r="G149" s="104"/>
      <c r="H149" s="107">
        <f>H150</f>
        <v>1</v>
      </c>
    </row>
    <row r="150" spans="1:8" ht="48" customHeight="1">
      <c r="A150" s="85"/>
      <c r="B150" s="45" t="s">
        <v>208</v>
      </c>
      <c r="C150" s="105" t="s">
        <v>29</v>
      </c>
      <c r="D150" s="105" t="s">
        <v>33</v>
      </c>
      <c r="E150" s="105" t="s">
        <v>47</v>
      </c>
      <c r="F150" s="109" t="s">
        <v>198</v>
      </c>
      <c r="G150" s="104" t="s">
        <v>58</v>
      </c>
      <c r="H150" s="145">
        <v>1</v>
      </c>
    </row>
    <row r="151" spans="1:8" ht="15.75">
      <c r="A151" s="37">
        <v>6</v>
      </c>
      <c r="B151" s="32" t="s">
        <v>14</v>
      </c>
      <c r="C151" s="11" t="s">
        <v>29</v>
      </c>
      <c r="D151" s="11" t="s">
        <v>46</v>
      </c>
      <c r="E151" s="11"/>
      <c r="F151" s="92"/>
      <c r="G151" s="11"/>
      <c r="H151" s="129">
        <f>H152+H176</f>
        <v>8144.700000000001</v>
      </c>
    </row>
    <row r="152" spans="1:8" ht="15.75" customHeight="1">
      <c r="A152" s="37"/>
      <c r="B152" s="74" t="s">
        <v>15</v>
      </c>
      <c r="C152" s="72" t="s">
        <v>29</v>
      </c>
      <c r="D152" s="72" t="s">
        <v>46</v>
      </c>
      <c r="E152" s="72" t="s">
        <v>28</v>
      </c>
      <c r="F152" s="72"/>
      <c r="G152" s="72"/>
      <c r="H152" s="19">
        <f>H158</f>
        <v>2940.5</v>
      </c>
    </row>
    <row r="153" spans="1:8" ht="31.5" hidden="1">
      <c r="A153" s="37"/>
      <c r="B153" s="111" t="s">
        <v>86</v>
      </c>
      <c r="C153" s="22">
        <v>992</v>
      </c>
      <c r="D153" s="22" t="s">
        <v>46</v>
      </c>
      <c r="E153" s="22" t="s">
        <v>28</v>
      </c>
      <c r="F153" s="22" t="s">
        <v>167</v>
      </c>
      <c r="G153" s="22"/>
      <c r="H153" s="110">
        <f>H154</f>
        <v>0</v>
      </c>
    </row>
    <row r="154" spans="1:8" ht="15.75" hidden="1">
      <c r="A154" s="37"/>
      <c r="B154" s="112" t="s">
        <v>90</v>
      </c>
      <c r="C154" s="22">
        <v>992</v>
      </c>
      <c r="D154" s="22" t="s">
        <v>46</v>
      </c>
      <c r="E154" s="22" t="s">
        <v>28</v>
      </c>
      <c r="F154" s="22" t="s">
        <v>120</v>
      </c>
      <c r="G154" s="22"/>
      <c r="H154" s="80">
        <f>H155</f>
        <v>0</v>
      </c>
    </row>
    <row r="155" spans="1:8" ht="63" hidden="1">
      <c r="A155" s="37"/>
      <c r="B155" s="113" t="s">
        <v>162</v>
      </c>
      <c r="C155" s="22">
        <v>992</v>
      </c>
      <c r="D155" s="22" t="s">
        <v>46</v>
      </c>
      <c r="E155" s="22" t="s">
        <v>28</v>
      </c>
      <c r="F155" s="22" t="s">
        <v>168</v>
      </c>
      <c r="G155" s="22"/>
      <c r="H155" s="80">
        <f>H156</f>
        <v>0</v>
      </c>
    </row>
    <row r="156" spans="1:8" ht="15.75" hidden="1">
      <c r="A156" s="37"/>
      <c r="B156" s="114" t="s">
        <v>177</v>
      </c>
      <c r="C156" s="22">
        <v>992</v>
      </c>
      <c r="D156" s="22" t="s">
        <v>46</v>
      </c>
      <c r="E156" s="22" t="s">
        <v>28</v>
      </c>
      <c r="F156" s="22" t="s">
        <v>151</v>
      </c>
      <c r="G156" s="22"/>
      <c r="H156" s="80">
        <f>H157</f>
        <v>0</v>
      </c>
    </row>
    <row r="157" spans="1:8" ht="47.25" hidden="1">
      <c r="A157" s="37"/>
      <c r="B157" s="79" t="s">
        <v>163</v>
      </c>
      <c r="C157" s="22">
        <v>992</v>
      </c>
      <c r="D157" s="22" t="s">
        <v>46</v>
      </c>
      <c r="E157" s="22" t="s">
        <v>28</v>
      </c>
      <c r="F157" s="20" t="s">
        <v>151</v>
      </c>
      <c r="G157" s="22" t="s">
        <v>161</v>
      </c>
      <c r="H157" s="80">
        <v>0</v>
      </c>
    </row>
    <row r="158" spans="1:8" ht="15.75" customHeight="1">
      <c r="A158" s="37"/>
      <c r="B158" s="99" t="s">
        <v>174</v>
      </c>
      <c r="C158" s="22" t="s">
        <v>29</v>
      </c>
      <c r="D158" s="22" t="s">
        <v>46</v>
      </c>
      <c r="E158" s="22" t="s">
        <v>28</v>
      </c>
      <c r="F158" s="20" t="s">
        <v>164</v>
      </c>
      <c r="G158" s="22"/>
      <c r="H158" s="80">
        <f>H159</f>
        <v>2940.5</v>
      </c>
    </row>
    <row r="159" spans="1:8" ht="75" customHeight="1">
      <c r="A159" s="37"/>
      <c r="B159" s="99" t="s">
        <v>249</v>
      </c>
      <c r="C159" s="22" t="s">
        <v>29</v>
      </c>
      <c r="D159" s="22" t="s">
        <v>46</v>
      </c>
      <c r="E159" s="22" t="s">
        <v>28</v>
      </c>
      <c r="F159" s="20" t="s">
        <v>247</v>
      </c>
      <c r="G159" s="22"/>
      <c r="H159" s="80">
        <f>H165+H169+H173</f>
        <v>2940.5</v>
      </c>
    </row>
    <row r="160" spans="1:8" ht="1.5" customHeight="1" hidden="1">
      <c r="A160" s="37"/>
      <c r="B160" s="215" t="s">
        <v>262</v>
      </c>
      <c r="C160" s="22" t="s">
        <v>29</v>
      </c>
      <c r="D160" s="22" t="s">
        <v>46</v>
      </c>
      <c r="E160" s="22" t="s">
        <v>28</v>
      </c>
      <c r="F160" s="89" t="s">
        <v>263</v>
      </c>
      <c r="G160" s="43"/>
      <c r="H160" s="216">
        <f>H161</f>
        <v>0</v>
      </c>
    </row>
    <row r="161" spans="1:8" ht="26.25" customHeight="1" hidden="1">
      <c r="A161" s="37"/>
      <c r="B161" s="215" t="s">
        <v>178</v>
      </c>
      <c r="C161" s="22" t="s">
        <v>29</v>
      </c>
      <c r="D161" s="22" t="s">
        <v>46</v>
      </c>
      <c r="E161" s="22" t="s">
        <v>28</v>
      </c>
      <c r="F161" s="89" t="s">
        <v>264</v>
      </c>
      <c r="G161" s="43"/>
      <c r="H161" s="216">
        <f>H163+H162</f>
        <v>0</v>
      </c>
    </row>
    <row r="162" spans="1:8" ht="51" customHeight="1" hidden="1">
      <c r="A162" s="37"/>
      <c r="B162" s="45" t="s">
        <v>208</v>
      </c>
      <c r="C162" s="22" t="s">
        <v>29</v>
      </c>
      <c r="D162" s="22" t="s">
        <v>46</v>
      </c>
      <c r="E162" s="22" t="s">
        <v>28</v>
      </c>
      <c r="F162" s="20" t="s">
        <v>264</v>
      </c>
      <c r="G162" s="22" t="s">
        <v>58</v>
      </c>
      <c r="H162" s="150">
        <v>0</v>
      </c>
    </row>
    <row r="163" spans="1:8" ht="19.5" customHeight="1" hidden="1">
      <c r="A163" s="37"/>
      <c r="B163" s="45" t="s">
        <v>30</v>
      </c>
      <c r="C163" s="22" t="s">
        <v>29</v>
      </c>
      <c r="D163" s="22" t="s">
        <v>46</v>
      </c>
      <c r="E163" s="22" t="s">
        <v>28</v>
      </c>
      <c r="F163" s="89" t="s">
        <v>264</v>
      </c>
      <c r="G163" s="43" t="s">
        <v>65</v>
      </c>
      <c r="H163" s="146">
        <v>0</v>
      </c>
    </row>
    <row r="164" spans="1:8" ht="19.5" customHeight="1" hidden="1">
      <c r="A164" s="37"/>
      <c r="B164" s="45" t="s">
        <v>208</v>
      </c>
      <c r="C164" s="22" t="s">
        <v>29</v>
      </c>
      <c r="D164" s="22" t="s">
        <v>46</v>
      </c>
      <c r="E164" s="22" t="s">
        <v>28</v>
      </c>
      <c r="F164" s="89" t="s">
        <v>264</v>
      </c>
      <c r="G164" s="43" t="s">
        <v>58</v>
      </c>
      <c r="H164" s="146">
        <v>40</v>
      </c>
    </row>
    <row r="165" spans="1:8" ht="37.5" customHeight="1">
      <c r="A165" s="37"/>
      <c r="B165" s="215" t="s">
        <v>366</v>
      </c>
      <c r="C165" s="22" t="s">
        <v>29</v>
      </c>
      <c r="D165" s="22" t="s">
        <v>46</v>
      </c>
      <c r="E165" s="22" t="s">
        <v>28</v>
      </c>
      <c r="F165" s="89" t="s">
        <v>263</v>
      </c>
      <c r="G165" s="43"/>
      <c r="H165" s="235">
        <f>H166</f>
        <v>2070.5</v>
      </c>
    </row>
    <row r="166" spans="1:8" ht="16.5" customHeight="1">
      <c r="A166" s="37"/>
      <c r="B166" s="215" t="s">
        <v>175</v>
      </c>
      <c r="C166" s="22" t="s">
        <v>29</v>
      </c>
      <c r="D166" s="22" t="s">
        <v>46</v>
      </c>
      <c r="E166" s="22" t="s">
        <v>28</v>
      </c>
      <c r="F166" s="89" t="s">
        <v>264</v>
      </c>
      <c r="G166" s="43"/>
      <c r="H166" s="235">
        <f>H167+H168</f>
        <v>2070.5</v>
      </c>
    </row>
    <row r="167" spans="1:8" ht="47.25" customHeight="1" hidden="1">
      <c r="A167" s="37"/>
      <c r="B167" s="45" t="s">
        <v>208</v>
      </c>
      <c r="C167" s="22" t="s">
        <v>29</v>
      </c>
      <c r="D167" s="22" t="s">
        <v>46</v>
      </c>
      <c r="E167" s="22" t="s">
        <v>28</v>
      </c>
      <c r="F167" s="20" t="s">
        <v>213</v>
      </c>
      <c r="G167" s="22" t="s">
        <v>58</v>
      </c>
      <c r="H167" s="150">
        <v>0</v>
      </c>
    </row>
    <row r="168" spans="1:8" ht="27" customHeight="1">
      <c r="A168" s="37"/>
      <c r="B168" s="45" t="s">
        <v>30</v>
      </c>
      <c r="C168" s="22" t="s">
        <v>29</v>
      </c>
      <c r="D168" s="22" t="s">
        <v>46</v>
      </c>
      <c r="E168" s="22" t="s">
        <v>28</v>
      </c>
      <c r="F168" s="20" t="s">
        <v>264</v>
      </c>
      <c r="G168" s="22" t="s">
        <v>65</v>
      </c>
      <c r="H168" s="277">
        <v>2070.5</v>
      </c>
    </row>
    <row r="169" spans="1:8" s="278" customFormat="1" ht="39.75" customHeight="1">
      <c r="A169" s="279"/>
      <c r="B169" s="215" t="s">
        <v>212</v>
      </c>
      <c r="C169" s="22" t="s">
        <v>29</v>
      </c>
      <c r="D169" s="22" t="s">
        <v>46</v>
      </c>
      <c r="E169" s="22" t="s">
        <v>28</v>
      </c>
      <c r="F169" s="89" t="s">
        <v>248</v>
      </c>
      <c r="G169" s="22"/>
      <c r="H169" s="107">
        <f>H170</f>
        <v>870</v>
      </c>
    </row>
    <row r="170" spans="1:8" s="278" customFormat="1" ht="27" customHeight="1">
      <c r="A170" s="279"/>
      <c r="B170" s="215" t="s">
        <v>175</v>
      </c>
      <c r="C170" s="22" t="s">
        <v>29</v>
      </c>
      <c r="D170" s="22" t="s">
        <v>46</v>
      </c>
      <c r="E170" s="22" t="s">
        <v>28</v>
      </c>
      <c r="F170" s="89" t="s">
        <v>213</v>
      </c>
      <c r="G170" s="22"/>
      <c r="H170" s="107">
        <f>H171+H172</f>
        <v>870</v>
      </c>
    </row>
    <row r="171" spans="1:8" s="278" customFormat="1" ht="57.75" customHeight="1">
      <c r="A171" s="279"/>
      <c r="B171" s="45" t="s">
        <v>208</v>
      </c>
      <c r="C171" s="22" t="s">
        <v>29</v>
      </c>
      <c r="D171" s="22" t="s">
        <v>46</v>
      </c>
      <c r="E171" s="22" t="s">
        <v>28</v>
      </c>
      <c r="F171" s="20" t="s">
        <v>213</v>
      </c>
      <c r="G171" s="22" t="s">
        <v>58</v>
      </c>
      <c r="H171" s="277">
        <v>750</v>
      </c>
    </row>
    <row r="172" spans="1:8" s="278" customFormat="1" ht="23.25" customHeight="1">
      <c r="A172" s="279"/>
      <c r="B172" s="45" t="s">
        <v>30</v>
      </c>
      <c r="C172" s="22" t="s">
        <v>29</v>
      </c>
      <c r="D172" s="22" t="s">
        <v>46</v>
      </c>
      <c r="E172" s="22" t="s">
        <v>28</v>
      </c>
      <c r="F172" s="20" t="s">
        <v>213</v>
      </c>
      <c r="G172" s="22" t="s">
        <v>65</v>
      </c>
      <c r="H172" s="277">
        <v>120</v>
      </c>
    </row>
    <row r="173" spans="1:8" s="278" customFormat="1" ht="57.75" customHeight="1">
      <c r="A173" s="279"/>
      <c r="B173" s="289" t="s">
        <v>392</v>
      </c>
      <c r="C173" s="22" t="s">
        <v>29</v>
      </c>
      <c r="D173" s="22" t="s">
        <v>46</v>
      </c>
      <c r="E173" s="22" t="s">
        <v>28</v>
      </c>
      <c r="F173" s="20" t="s">
        <v>390</v>
      </c>
      <c r="G173" s="22"/>
      <c r="H173" s="107">
        <f>H174</f>
        <v>0</v>
      </c>
    </row>
    <row r="174" spans="1:8" s="278" customFormat="1" ht="27" customHeight="1">
      <c r="A174" s="279"/>
      <c r="B174" s="248" t="s">
        <v>193</v>
      </c>
      <c r="C174" s="22" t="s">
        <v>29</v>
      </c>
      <c r="D174" s="22" t="s">
        <v>46</v>
      </c>
      <c r="E174" s="22" t="s">
        <v>28</v>
      </c>
      <c r="F174" s="20" t="s">
        <v>391</v>
      </c>
      <c r="G174" s="22"/>
      <c r="H174" s="107">
        <f>H175</f>
        <v>0</v>
      </c>
    </row>
    <row r="175" spans="1:8" s="278" customFormat="1" ht="51.75" customHeight="1">
      <c r="A175" s="279"/>
      <c r="B175" s="45" t="s">
        <v>208</v>
      </c>
      <c r="C175" s="22" t="s">
        <v>29</v>
      </c>
      <c r="D175" s="22" t="s">
        <v>46</v>
      </c>
      <c r="E175" s="22" t="s">
        <v>28</v>
      </c>
      <c r="F175" s="20" t="s">
        <v>391</v>
      </c>
      <c r="G175" s="22" t="s">
        <v>58</v>
      </c>
      <c r="H175" s="277">
        <v>0</v>
      </c>
    </row>
    <row r="176" spans="1:8" ht="18" customHeight="1">
      <c r="A176" s="37"/>
      <c r="B176" s="32" t="s">
        <v>16</v>
      </c>
      <c r="C176" s="11" t="s">
        <v>29</v>
      </c>
      <c r="D176" s="11" t="s">
        <v>46</v>
      </c>
      <c r="E176" s="11" t="s">
        <v>31</v>
      </c>
      <c r="F176" s="11"/>
      <c r="G176" s="11"/>
      <c r="H176" s="19">
        <f>H184+H201+H203+H207</f>
        <v>5204.200000000001</v>
      </c>
    </row>
    <row r="177" spans="1:8" ht="195" customHeight="1">
      <c r="A177" s="37"/>
      <c r="B177" s="234" t="s">
        <v>131</v>
      </c>
      <c r="C177" s="1">
        <v>992</v>
      </c>
      <c r="D177" s="64" t="s">
        <v>46</v>
      </c>
      <c r="E177" s="64" t="s">
        <v>31</v>
      </c>
      <c r="F177" s="90" t="s">
        <v>128</v>
      </c>
      <c r="G177" s="81"/>
      <c r="H177" s="19">
        <f>H182+H198+H204</f>
        <v>5205.1</v>
      </c>
    </row>
    <row r="178" spans="1:8" ht="21" customHeight="1" hidden="1">
      <c r="A178" s="37"/>
      <c r="B178" s="57" t="s">
        <v>132</v>
      </c>
      <c r="C178" s="62">
        <v>992</v>
      </c>
      <c r="D178" s="64" t="s">
        <v>46</v>
      </c>
      <c r="E178" s="64" t="s">
        <v>31</v>
      </c>
      <c r="F178" s="61" t="s">
        <v>129</v>
      </c>
      <c r="G178" s="43"/>
      <c r="H178" s="18">
        <f>H179</f>
        <v>0</v>
      </c>
    </row>
    <row r="179" spans="1:8" ht="16.5" customHeight="1" hidden="1">
      <c r="A179" s="37"/>
      <c r="B179" s="57" t="s">
        <v>50</v>
      </c>
      <c r="C179" s="62">
        <v>992</v>
      </c>
      <c r="D179" s="64" t="s">
        <v>46</v>
      </c>
      <c r="E179" s="64" t="s">
        <v>31</v>
      </c>
      <c r="F179" s="61" t="s">
        <v>130</v>
      </c>
      <c r="G179" s="43"/>
      <c r="H179" s="18">
        <f>H180</f>
        <v>0</v>
      </c>
    </row>
    <row r="180" spans="1:8" ht="21.75" customHeight="1" hidden="1">
      <c r="A180" s="37"/>
      <c r="B180" s="57" t="s">
        <v>178</v>
      </c>
      <c r="C180" s="62">
        <v>992</v>
      </c>
      <c r="D180" s="64" t="s">
        <v>46</v>
      </c>
      <c r="E180" s="64" t="s">
        <v>31</v>
      </c>
      <c r="F180" s="102" t="s">
        <v>152</v>
      </c>
      <c r="G180" s="43"/>
      <c r="H180" s="18">
        <f>H181</f>
        <v>0</v>
      </c>
    </row>
    <row r="181" spans="1:8" ht="53.25" customHeight="1" hidden="1">
      <c r="A181" s="37"/>
      <c r="B181" s="45" t="s">
        <v>208</v>
      </c>
      <c r="C181" s="62">
        <v>992</v>
      </c>
      <c r="D181" s="64" t="s">
        <v>46</v>
      </c>
      <c r="E181" s="64" t="s">
        <v>31</v>
      </c>
      <c r="F181" s="61" t="s">
        <v>152</v>
      </c>
      <c r="G181" s="43" t="s">
        <v>58</v>
      </c>
      <c r="H181" s="146">
        <v>0</v>
      </c>
    </row>
    <row r="182" spans="1:8" ht="31.5">
      <c r="A182" s="37"/>
      <c r="B182" s="103" t="s">
        <v>79</v>
      </c>
      <c r="C182" s="22" t="s">
        <v>29</v>
      </c>
      <c r="D182" s="22" t="s">
        <v>46</v>
      </c>
      <c r="E182" s="22" t="s">
        <v>31</v>
      </c>
      <c r="F182" s="89" t="s">
        <v>137</v>
      </c>
      <c r="G182" s="43"/>
      <c r="H182" s="18">
        <f>H184+H185</f>
        <v>90</v>
      </c>
    </row>
    <row r="183" spans="1:8" ht="15.75">
      <c r="A183" s="37"/>
      <c r="B183" s="88" t="s">
        <v>178</v>
      </c>
      <c r="C183" s="22" t="s">
        <v>29</v>
      </c>
      <c r="D183" s="22" t="s">
        <v>46</v>
      </c>
      <c r="E183" s="22" t="s">
        <v>31</v>
      </c>
      <c r="F183" s="89" t="s">
        <v>188</v>
      </c>
      <c r="G183" s="43"/>
      <c r="H183" s="18">
        <f>H184</f>
        <v>90</v>
      </c>
    </row>
    <row r="184" spans="1:9" ht="53.25" customHeight="1">
      <c r="A184" s="37"/>
      <c r="B184" s="45" t="s">
        <v>208</v>
      </c>
      <c r="C184" s="22" t="s">
        <v>29</v>
      </c>
      <c r="D184" s="22" t="s">
        <v>46</v>
      </c>
      <c r="E184" s="22" t="s">
        <v>31</v>
      </c>
      <c r="F184" s="89" t="s">
        <v>188</v>
      </c>
      <c r="G184" s="43" t="s">
        <v>58</v>
      </c>
      <c r="H184" s="146">
        <v>90</v>
      </c>
      <c r="I184" s="281"/>
    </row>
    <row r="185" spans="1:8" ht="54" customHeight="1" hidden="1">
      <c r="A185" s="37"/>
      <c r="B185" s="248"/>
      <c r="C185" s="22" t="s">
        <v>29</v>
      </c>
      <c r="D185" s="22" t="s">
        <v>46</v>
      </c>
      <c r="E185" s="22" t="s">
        <v>31</v>
      </c>
      <c r="F185" s="89" t="s">
        <v>317</v>
      </c>
      <c r="G185" s="43"/>
      <c r="H185" s="146">
        <f>H186</f>
        <v>0</v>
      </c>
    </row>
    <row r="186" spans="1:8" ht="54" customHeight="1" hidden="1">
      <c r="A186" s="37"/>
      <c r="B186" s="248"/>
      <c r="C186" s="22" t="s">
        <v>29</v>
      </c>
      <c r="D186" s="22" t="s">
        <v>46</v>
      </c>
      <c r="E186" s="22" t="s">
        <v>31</v>
      </c>
      <c r="F186" s="89" t="s">
        <v>317</v>
      </c>
      <c r="G186" s="43" t="s">
        <v>58</v>
      </c>
      <c r="H186" s="146">
        <v>0</v>
      </c>
    </row>
    <row r="187" spans="1:8" ht="21" customHeight="1" hidden="1">
      <c r="A187" s="37"/>
      <c r="B187" s="215" t="s">
        <v>174</v>
      </c>
      <c r="C187" s="22" t="s">
        <v>74</v>
      </c>
      <c r="D187" s="22" t="s">
        <v>46</v>
      </c>
      <c r="E187" s="22" t="s">
        <v>31</v>
      </c>
      <c r="F187" s="89" t="s">
        <v>164</v>
      </c>
      <c r="G187" s="43"/>
      <c r="H187" s="216">
        <v>0</v>
      </c>
    </row>
    <row r="188" spans="1:8" ht="114" customHeight="1" hidden="1">
      <c r="A188" s="37"/>
      <c r="B188" s="240" t="s">
        <v>312</v>
      </c>
      <c r="C188" s="22" t="s">
        <v>29</v>
      </c>
      <c r="D188" s="22" t="s">
        <v>46</v>
      </c>
      <c r="E188" s="22" t="s">
        <v>31</v>
      </c>
      <c r="F188" s="89" t="s">
        <v>308</v>
      </c>
      <c r="G188" s="43"/>
      <c r="H188" s="216">
        <f>H189</f>
        <v>0</v>
      </c>
    </row>
    <row r="189" spans="1:8" ht="99" customHeight="1" hidden="1">
      <c r="A189" s="37"/>
      <c r="B189" s="240" t="s">
        <v>347</v>
      </c>
      <c r="C189" s="22" t="s">
        <v>29</v>
      </c>
      <c r="D189" s="22" t="s">
        <v>46</v>
      </c>
      <c r="E189" s="22" t="s">
        <v>31</v>
      </c>
      <c r="F189" s="89" t="s">
        <v>309</v>
      </c>
      <c r="G189" s="43"/>
      <c r="H189" s="216">
        <f>H190</f>
        <v>0</v>
      </c>
    </row>
    <row r="190" spans="1:8" ht="64.5" customHeight="1" hidden="1">
      <c r="A190" s="37"/>
      <c r="B190" s="215" t="s">
        <v>313</v>
      </c>
      <c r="C190" s="22" t="s">
        <v>29</v>
      </c>
      <c r="D190" s="22" t="s">
        <v>46</v>
      </c>
      <c r="E190" s="22" t="s">
        <v>31</v>
      </c>
      <c r="F190" s="89" t="s">
        <v>310</v>
      </c>
      <c r="G190" s="43"/>
      <c r="H190" s="216">
        <f>H191</f>
        <v>0</v>
      </c>
    </row>
    <row r="191" spans="1:8" ht="53.25" customHeight="1" hidden="1">
      <c r="A191" s="37"/>
      <c r="B191" s="45" t="s">
        <v>208</v>
      </c>
      <c r="C191" s="22" t="s">
        <v>29</v>
      </c>
      <c r="D191" s="22" t="s">
        <v>46</v>
      </c>
      <c r="E191" s="22" t="s">
        <v>31</v>
      </c>
      <c r="F191" s="89" t="s">
        <v>310</v>
      </c>
      <c r="G191" s="43" t="s">
        <v>58</v>
      </c>
      <c r="H191" s="146">
        <v>0</v>
      </c>
    </row>
    <row r="192" spans="1:8" ht="36" customHeight="1" hidden="1">
      <c r="A192" s="37"/>
      <c r="B192" s="215" t="s">
        <v>335</v>
      </c>
      <c r="C192" s="22" t="s">
        <v>29</v>
      </c>
      <c r="D192" s="22" t="s">
        <v>46</v>
      </c>
      <c r="E192" s="22" t="s">
        <v>31</v>
      </c>
      <c r="F192" s="89" t="s">
        <v>337</v>
      </c>
      <c r="G192" s="43"/>
      <c r="H192" s="216">
        <f>H193</f>
        <v>0</v>
      </c>
    </row>
    <row r="193" spans="1:8" ht="32.25" customHeight="1" hidden="1">
      <c r="A193" s="37"/>
      <c r="B193" s="215" t="s">
        <v>340</v>
      </c>
      <c r="C193" s="22" t="s">
        <v>29</v>
      </c>
      <c r="D193" s="22" t="s">
        <v>46</v>
      </c>
      <c r="E193" s="22" t="s">
        <v>31</v>
      </c>
      <c r="F193" s="89" t="s">
        <v>338</v>
      </c>
      <c r="G193" s="43"/>
      <c r="H193" s="216">
        <f>H194</f>
        <v>0</v>
      </c>
    </row>
    <row r="194" spans="1:8" ht="24" customHeight="1" hidden="1">
      <c r="A194" s="37"/>
      <c r="B194" s="215" t="s">
        <v>193</v>
      </c>
      <c r="C194" s="22" t="s">
        <v>29</v>
      </c>
      <c r="D194" s="22" t="s">
        <v>46</v>
      </c>
      <c r="E194" s="22" t="s">
        <v>31</v>
      </c>
      <c r="F194" s="89" t="s">
        <v>339</v>
      </c>
      <c r="G194" s="43" t="s">
        <v>58</v>
      </c>
      <c r="H194" s="146">
        <v>0</v>
      </c>
    </row>
    <row r="195" spans="1:8" ht="47.25" customHeight="1" hidden="1">
      <c r="A195" s="37"/>
      <c r="B195" s="248" t="s">
        <v>319</v>
      </c>
      <c r="C195" s="22" t="s">
        <v>29</v>
      </c>
      <c r="D195" s="22" t="s">
        <v>46</v>
      </c>
      <c r="E195" s="22" t="s">
        <v>31</v>
      </c>
      <c r="F195" s="89" t="s">
        <v>327</v>
      </c>
      <c r="G195" s="43"/>
      <c r="H195" s="216">
        <f>H196</f>
        <v>0</v>
      </c>
    </row>
    <row r="196" spans="1:8" ht="51" customHeight="1" hidden="1">
      <c r="A196" s="37"/>
      <c r="B196" s="248" t="s">
        <v>324</v>
      </c>
      <c r="C196" s="22" t="s">
        <v>29</v>
      </c>
      <c r="D196" s="22" t="s">
        <v>46</v>
      </c>
      <c r="E196" s="22" t="s">
        <v>31</v>
      </c>
      <c r="F196" s="89" t="s">
        <v>322</v>
      </c>
      <c r="G196" s="43"/>
      <c r="H196" s="216">
        <f>H197</f>
        <v>0</v>
      </c>
    </row>
    <row r="197" spans="1:8" ht="16.5" customHeight="1" hidden="1">
      <c r="A197" s="37"/>
      <c r="B197" s="88" t="s">
        <v>178</v>
      </c>
      <c r="C197" s="22" t="s">
        <v>29</v>
      </c>
      <c r="D197" s="22" t="s">
        <v>46</v>
      </c>
      <c r="E197" s="22" t="s">
        <v>31</v>
      </c>
      <c r="F197" s="89" t="s">
        <v>336</v>
      </c>
      <c r="G197" s="43" t="s">
        <v>58</v>
      </c>
      <c r="H197" s="146">
        <v>0</v>
      </c>
    </row>
    <row r="198" spans="1:8" s="278" customFormat="1" ht="20.25" customHeight="1">
      <c r="A198" s="279"/>
      <c r="B198" s="215" t="s">
        <v>370</v>
      </c>
      <c r="C198" s="22" t="s">
        <v>29</v>
      </c>
      <c r="D198" s="22" t="s">
        <v>46</v>
      </c>
      <c r="E198" s="22" t="s">
        <v>31</v>
      </c>
      <c r="F198" s="89" t="s">
        <v>371</v>
      </c>
      <c r="G198" s="43"/>
      <c r="H198" s="216">
        <f>H199</f>
        <v>1432.8</v>
      </c>
    </row>
    <row r="199" spans="1:8" s="278" customFormat="1" ht="33.75" customHeight="1">
      <c r="A199" s="279"/>
      <c r="B199" s="215" t="s">
        <v>373</v>
      </c>
      <c r="C199" s="22" t="s">
        <v>29</v>
      </c>
      <c r="D199" s="22" t="s">
        <v>46</v>
      </c>
      <c r="E199" s="22" t="s">
        <v>31</v>
      </c>
      <c r="F199" s="89" t="s">
        <v>372</v>
      </c>
      <c r="G199" s="43"/>
      <c r="H199" s="216">
        <f>H200+H202</f>
        <v>1432.8</v>
      </c>
    </row>
    <row r="200" spans="1:8" s="278" customFormat="1" ht="33.75" customHeight="1">
      <c r="A200" s="279"/>
      <c r="B200" s="215" t="s">
        <v>374</v>
      </c>
      <c r="C200" s="22" t="s">
        <v>29</v>
      </c>
      <c r="D200" s="22" t="s">
        <v>46</v>
      </c>
      <c r="E200" s="22" t="s">
        <v>31</v>
      </c>
      <c r="F200" s="89" t="s">
        <v>381</v>
      </c>
      <c r="G200" s="43"/>
      <c r="H200" s="216">
        <v>375</v>
      </c>
    </row>
    <row r="201" spans="1:8" s="278" customFormat="1" ht="33.75" customHeight="1">
      <c r="A201" s="279"/>
      <c r="B201" s="45" t="s">
        <v>208</v>
      </c>
      <c r="C201" s="22" t="s">
        <v>29</v>
      </c>
      <c r="D201" s="22" t="s">
        <v>46</v>
      </c>
      <c r="E201" s="22" t="s">
        <v>31</v>
      </c>
      <c r="F201" s="89" t="s">
        <v>381</v>
      </c>
      <c r="G201" s="43" t="s">
        <v>58</v>
      </c>
      <c r="H201" s="287">
        <v>374.1</v>
      </c>
    </row>
    <row r="202" spans="1:8" s="278" customFormat="1" ht="17.25" customHeight="1">
      <c r="A202" s="279"/>
      <c r="B202" s="215" t="s">
        <v>374</v>
      </c>
      <c r="C202" s="22" t="s">
        <v>74</v>
      </c>
      <c r="D202" s="22" t="s">
        <v>46</v>
      </c>
      <c r="E202" s="22" t="s">
        <v>31</v>
      </c>
      <c r="F202" s="89" t="s">
        <v>375</v>
      </c>
      <c r="G202" s="43"/>
      <c r="H202" s="216">
        <f>H203</f>
        <v>1057.8</v>
      </c>
    </row>
    <row r="203" spans="1:8" s="278" customFormat="1" ht="48.75" customHeight="1">
      <c r="A203" s="279"/>
      <c r="B203" s="45" t="s">
        <v>208</v>
      </c>
      <c r="C203" s="22" t="s">
        <v>74</v>
      </c>
      <c r="D203" s="22" t="s">
        <v>46</v>
      </c>
      <c r="E203" s="22" t="s">
        <v>31</v>
      </c>
      <c r="F203" s="89" t="s">
        <v>375</v>
      </c>
      <c r="G203" s="43" t="s">
        <v>58</v>
      </c>
      <c r="H203" s="146">
        <v>1057.8</v>
      </c>
    </row>
    <row r="204" spans="1:8" s="278" customFormat="1" ht="30.75" customHeight="1">
      <c r="A204" s="279"/>
      <c r="B204" s="288" t="s">
        <v>387</v>
      </c>
      <c r="C204" s="22" t="s">
        <v>29</v>
      </c>
      <c r="D204" s="22" t="s">
        <v>46</v>
      </c>
      <c r="E204" s="22" t="s">
        <v>31</v>
      </c>
      <c r="F204" s="89" t="s">
        <v>383</v>
      </c>
      <c r="G204" s="43"/>
      <c r="H204" s="216">
        <f>H205</f>
        <v>3682.3</v>
      </c>
    </row>
    <row r="205" spans="1:8" s="278" customFormat="1" ht="66" customHeight="1">
      <c r="A205" s="279"/>
      <c r="B205" s="248" t="s">
        <v>393</v>
      </c>
      <c r="C205" s="22" t="s">
        <v>29</v>
      </c>
      <c r="D205" s="22" t="s">
        <v>46</v>
      </c>
      <c r="E205" s="22" t="s">
        <v>31</v>
      </c>
      <c r="F205" s="89" t="s">
        <v>384</v>
      </c>
      <c r="G205" s="43"/>
      <c r="H205" s="216">
        <f>H206</f>
        <v>3682.3</v>
      </c>
    </row>
    <row r="206" spans="1:8" s="278" customFormat="1" ht="35.25" customHeight="1">
      <c r="A206" s="279"/>
      <c r="B206" s="288" t="s">
        <v>386</v>
      </c>
      <c r="C206" s="22" t="s">
        <v>29</v>
      </c>
      <c r="D206" s="22" t="s">
        <v>46</v>
      </c>
      <c r="E206" s="22" t="s">
        <v>31</v>
      </c>
      <c r="F206" s="89" t="s">
        <v>385</v>
      </c>
      <c r="G206" s="43"/>
      <c r="H206" s="216">
        <f>H207</f>
        <v>3682.3</v>
      </c>
    </row>
    <row r="207" spans="1:8" s="278" customFormat="1" ht="48.75" customHeight="1">
      <c r="A207" s="279"/>
      <c r="B207" s="45" t="s">
        <v>208</v>
      </c>
      <c r="C207" s="22" t="s">
        <v>29</v>
      </c>
      <c r="D207" s="22" t="s">
        <v>46</v>
      </c>
      <c r="E207" s="22" t="s">
        <v>31</v>
      </c>
      <c r="F207" s="89" t="s">
        <v>385</v>
      </c>
      <c r="G207" s="43" t="s">
        <v>58</v>
      </c>
      <c r="H207" s="146">
        <v>3682.3</v>
      </c>
    </row>
    <row r="208" spans="1:8" ht="22.5" customHeight="1">
      <c r="A208" s="37">
        <v>7</v>
      </c>
      <c r="B208" s="36" t="s">
        <v>51</v>
      </c>
      <c r="C208" s="11" t="s">
        <v>29</v>
      </c>
      <c r="D208" s="11" t="s">
        <v>53</v>
      </c>
      <c r="E208" s="11"/>
      <c r="F208" s="11"/>
      <c r="G208" s="11"/>
      <c r="H208" s="19">
        <f>H209</f>
        <v>5072.8</v>
      </c>
    </row>
    <row r="209" spans="1:8" ht="15.75">
      <c r="A209" s="37"/>
      <c r="B209" s="32" t="s">
        <v>17</v>
      </c>
      <c r="C209" s="11" t="s">
        <v>29</v>
      </c>
      <c r="D209" s="11" t="s">
        <v>53</v>
      </c>
      <c r="E209" s="11" t="s">
        <v>27</v>
      </c>
      <c r="F209" s="7"/>
      <c r="G209" s="7"/>
      <c r="H209" s="19">
        <f>H210</f>
        <v>5072.8</v>
      </c>
    </row>
    <row r="210" spans="1:10" ht="50.25" customHeight="1">
      <c r="A210" s="37"/>
      <c r="B210" s="136" t="s">
        <v>143</v>
      </c>
      <c r="C210" s="7" t="s">
        <v>29</v>
      </c>
      <c r="D210" s="7" t="s">
        <v>53</v>
      </c>
      <c r="E210" s="7" t="s">
        <v>27</v>
      </c>
      <c r="F210" s="7" t="s">
        <v>142</v>
      </c>
      <c r="G210" s="7"/>
      <c r="H210" s="18">
        <f>H211+H229</f>
        <v>5072.8</v>
      </c>
      <c r="J210" s="96"/>
    </row>
    <row r="211" spans="1:8" ht="31.5" customHeight="1">
      <c r="A211" s="37"/>
      <c r="B211" s="59" t="s">
        <v>138</v>
      </c>
      <c r="C211" s="7" t="s">
        <v>29</v>
      </c>
      <c r="D211" s="7" t="s">
        <v>53</v>
      </c>
      <c r="E211" s="7" t="s">
        <v>27</v>
      </c>
      <c r="F211" s="7" t="s">
        <v>139</v>
      </c>
      <c r="G211" s="7"/>
      <c r="H211" s="18">
        <f>H212+H215</f>
        <v>4636.7</v>
      </c>
    </row>
    <row r="212" spans="1:8" ht="15.75">
      <c r="A212" s="37"/>
      <c r="B212" s="97" t="s">
        <v>76</v>
      </c>
      <c r="C212" s="22" t="s">
        <v>29</v>
      </c>
      <c r="D212" s="22" t="s">
        <v>53</v>
      </c>
      <c r="E212" s="22" t="s">
        <v>27</v>
      </c>
      <c r="F212" s="22" t="s">
        <v>140</v>
      </c>
      <c r="G212" s="7"/>
      <c r="H212" s="18">
        <f>H213</f>
        <v>3937.6</v>
      </c>
    </row>
    <row r="213" spans="1:8" ht="34.5" customHeight="1">
      <c r="A213" s="37"/>
      <c r="B213" s="97" t="s">
        <v>88</v>
      </c>
      <c r="C213" s="22" t="s">
        <v>29</v>
      </c>
      <c r="D213" s="22" t="s">
        <v>53</v>
      </c>
      <c r="E213" s="22" t="s">
        <v>27</v>
      </c>
      <c r="F213" s="22" t="s">
        <v>147</v>
      </c>
      <c r="G213" s="7"/>
      <c r="H213" s="18">
        <f>H214</f>
        <v>3937.6</v>
      </c>
    </row>
    <row r="214" spans="1:9" ht="18.75" customHeight="1">
      <c r="A214" s="37"/>
      <c r="B214" s="98" t="s">
        <v>99</v>
      </c>
      <c r="C214" s="22" t="s">
        <v>29</v>
      </c>
      <c r="D214" s="22" t="s">
        <v>53</v>
      </c>
      <c r="E214" s="22" t="s">
        <v>27</v>
      </c>
      <c r="F214" s="22" t="s">
        <v>147</v>
      </c>
      <c r="G214" s="7" t="s">
        <v>95</v>
      </c>
      <c r="H214" s="146">
        <v>3937.6</v>
      </c>
      <c r="I214" s="218">
        <v>63.1</v>
      </c>
    </row>
    <row r="215" spans="1:8" ht="15.75">
      <c r="A215" s="37"/>
      <c r="B215" s="99" t="s">
        <v>52</v>
      </c>
      <c r="C215" s="22" t="s">
        <v>29</v>
      </c>
      <c r="D215" s="22" t="s">
        <v>53</v>
      </c>
      <c r="E215" s="22" t="s">
        <v>27</v>
      </c>
      <c r="F215" s="22" t="s">
        <v>141</v>
      </c>
      <c r="G215" s="7"/>
      <c r="H215" s="18">
        <f>H216</f>
        <v>699.1</v>
      </c>
    </row>
    <row r="216" spans="1:8" ht="32.25" customHeight="1">
      <c r="A216" s="37"/>
      <c r="B216" s="99" t="s">
        <v>88</v>
      </c>
      <c r="C216" s="22" t="s">
        <v>29</v>
      </c>
      <c r="D216" s="22" t="s">
        <v>53</v>
      </c>
      <c r="E216" s="22" t="s">
        <v>27</v>
      </c>
      <c r="F216" s="22" t="s">
        <v>146</v>
      </c>
      <c r="G216" s="7"/>
      <c r="H216" s="18">
        <f>H217</f>
        <v>699.1</v>
      </c>
    </row>
    <row r="217" spans="1:9" ht="15.75">
      <c r="A217" s="37"/>
      <c r="B217" s="98" t="s">
        <v>99</v>
      </c>
      <c r="C217" s="22" t="s">
        <v>29</v>
      </c>
      <c r="D217" s="22" t="s">
        <v>53</v>
      </c>
      <c r="E217" s="22" t="s">
        <v>27</v>
      </c>
      <c r="F217" s="22" t="s">
        <v>146</v>
      </c>
      <c r="G217" s="7" t="s">
        <v>95</v>
      </c>
      <c r="H217" s="146">
        <v>699.1</v>
      </c>
      <c r="I217">
        <v>0.9</v>
      </c>
    </row>
    <row r="218" spans="1:8" ht="31.5" hidden="1">
      <c r="A218" s="85"/>
      <c r="B218" s="100" t="s">
        <v>144</v>
      </c>
      <c r="C218" s="87" t="s">
        <v>29</v>
      </c>
      <c r="D218" s="22" t="s">
        <v>53</v>
      </c>
      <c r="E218" s="22" t="s">
        <v>27</v>
      </c>
      <c r="F218" s="22" t="s">
        <v>184</v>
      </c>
      <c r="G218" s="7"/>
      <c r="H218" s="18">
        <f>H219</f>
        <v>0</v>
      </c>
    </row>
    <row r="219" spans="1:8" ht="31.5" hidden="1">
      <c r="A219" s="85"/>
      <c r="B219" s="100" t="s">
        <v>182</v>
      </c>
      <c r="C219" s="87" t="s">
        <v>29</v>
      </c>
      <c r="D219" s="22" t="s">
        <v>53</v>
      </c>
      <c r="E219" s="22" t="s">
        <v>27</v>
      </c>
      <c r="F219" s="22" t="s">
        <v>148</v>
      </c>
      <c r="G219" s="22"/>
      <c r="H219" s="18">
        <f>H220</f>
        <v>0</v>
      </c>
    </row>
    <row r="220" spans="1:8" ht="45.75" customHeight="1" hidden="1">
      <c r="A220" s="37"/>
      <c r="B220" s="101" t="s">
        <v>183</v>
      </c>
      <c r="C220" s="22" t="s">
        <v>29</v>
      </c>
      <c r="D220" s="22" t="s">
        <v>53</v>
      </c>
      <c r="E220" s="22" t="s">
        <v>27</v>
      </c>
      <c r="F220" s="22" t="s">
        <v>149</v>
      </c>
      <c r="G220" s="22"/>
      <c r="H220" s="80">
        <f>H221</f>
        <v>0</v>
      </c>
    </row>
    <row r="221" spans="1:8" ht="13.5" customHeight="1" hidden="1">
      <c r="A221" s="37"/>
      <c r="B221" s="98" t="s">
        <v>99</v>
      </c>
      <c r="C221" s="22" t="s">
        <v>29</v>
      </c>
      <c r="D221" s="22" t="s">
        <v>53</v>
      </c>
      <c r="E221" s="22" t="s">
        <v>27</v>
      </c>
      <c r="F221" s="22" t="s">
        <v>149</v>
      </c>
      <c r="G221" s="22" t="s">
        <v>95</v>
      </c>
      <c r="H221" s="80">
        <v>0</v>
      </c>
    </row>
    <row r="222" spans="1:8" ht="0.75" customHeight="1" hidden="1">
      <c r="A222" s="37" t="s">
        <v>20</v>
      </c>
      <c r="B222" s="32" t="s">
        <v>18</v>
      </c>
      <c r="C222" s="38" t="s">
        <v>29</v>
      </c>
      <c r="D222" s="38" t="s">
        <v>34</v>
      </c>
      <c r="E222" s="38"/>
      <c r="F222" s="38"/>
      <c r="G222" s="38"/>
      <c r="H222" s="80">
        <v>0</v>
      </c>
    </row>
    <row r="223" spans="1:8" ht="31.5" hidden="1">
      <c r="A223" s="37"/>
      <c r="B223" s="31" t="s">
        <v>19</v>
      </c>
      <c r="C223" s="24" t="s">
        <v>29</v>
      </c>
      <c r="D223" s="24" t="s">
        <v>34</v>
      </c>
      <c r="E223" s="24" t="s">
        <v>46</v>
      </c>
      <c r="F223" s="24"/>
      <c r="G223" s="24"/>
      <c r="H223" s="39">
        <f>H224</f>
        <v>34.7</v>
      </c>
    </row>
    <row r="224" spans="1:8" ht="17.25" customHeight="1" hidden="1">
      <c r="A224" s="37"/>
      <c r="B224" s="56" t="s">
        <v>77</v>
      </c>
      <c r="C224" s="58" t="s">
        <v>29</v>
      </c>
      <c r="D224" s="24" t="s">
        <v>34</v>
      </c>
      <c r="E224" s="24" t="s">
        <v>46</v>
      </c>
      <c r="F224" s="61" t="s">
        <v>80</v>
      </c>
      <c r="G224" s="58"/>
      <c r="H224" s="40">
        <f>H225</f>
        <v>34.7</v>
      </c>
    </row>
    <row r="225" spans="1:8" ht="47.25" hidden="1">
      <c r="A225" s="37"/>
      <c r="B225" s="57" t="s">
        <v>96</v>
      </c>
      <c r="C225" s="58" t="s">
        <v>29</v>
      </c>
      <c r="D225" s="24" t="s">
        <v>34</v>
      </c>
      <c r="E225" s="24" t="s">
        <v>46</v>
      </c>
      <c r="F225" s="61" t="s">
        <v>97</v>
      </c>
      <c r="G225" s="58"/>
      <c r="H225" s="40">
        <f>H226</f>
        <v>34.7</v>
      </c>
    </row>
    <row r="226" spans="1:8" ht="31.5" hidden="1">
      <c r="A226" s="37"/>
      <c r="B226" s="56" t="s">
        <v>88</v>
      </c>
      <c r="C226" s="58" t="s">
        <v>29</v>
      </c>
      <c r="D226" s="24" t="s">
        <v>34</v>
      </c>
      <c r="E226" s="24" t="s">
        <v>46</v>
      </c>
      <c r="F226" s="61" t="s">
        <v>98</v>
      </c>
      <c r="G226" s="58"/>
      <c r="H226" s="40">
        <f>H227</f>
        <v>34.7</v>
      </c>
    </row>
    <row r="227" spans="1:8" ht="1.5" customHeight="1" hidden="1">
      <c r="A227" s="37"/>
      <c r="B227" s="66" t="s">
        <v>30</v>
      </c>
      <c r="C227" s="24" t="s">
        <v>29</v>
      </c>
      <c r="D227" s="24" t="s">
        <v>34</v>
      </c>
      <c r="E227" s="24" t="s">
        <v>46</v>
      </c>
      <c r="F227" s="67" t="s">
        <v>98</v>
      </c>
      <c r="G227" s="24" t="s">
        <v>58</v>
      </c>
      <c r="H227" s="40">
        <f>H232</f>
        <v>34.7</v>
      </c>
    </row>
    <row r="228" spans="1:10" ht="15.75" hidden="1">
      <c r="A228" s="37"/>
      <c r="B228" s="34" t="s">
        <v>30</v>
      </c>
      <c r="C228" s="24" t="s">
        <v>29</v>
      </c>
      <c r="D228" s="24" t="s">
        <v>34</v>
      </c>
      <c r="E228" s="24" t="s">
        <v>46</v>
      </c>
      <c r="F228" s="61" t="s">
        <v>98</v>
      </c>
      <c r="G228" s="24" t="s">
        <v>65</v>
      </c>
      <c r="H228" s="40">
        <v>0</v>
      </c>
      <c r="J228" s="41"/>
    </row>
    <row r="229" spans="1:10" s="278" customFormat="1" ht="63">
      <c r="A229" s="279"/>
      <c r="B229" s="98" t="s">
        <v>379</v>
      </c>
      <c r="C229" s="24" t="s">
        <v>29</v>
      </c>
      <c r="D229" s="24" t="s">
        <v>53</v>
      </c>
      <c r="E229" s="24" t="s">
        <v>27</v>
      </c>
      <c r="F229" s="10" t="s">
        <v>377</v>
      </c>
      <c r="G229" s="24"/>
      <c r="H229" s="282">
        <f>H230</f>
        <v>436.1</v>
      </c>
      <c r="J229" s="41"/>
    </row>
    <row r="230" spans="1:10" s="278" customFormat="1" ht="15.75">
      <c r="A230" s="279"/>
      <c r="B230" s="98" t="s">
        <v>193</v>
      </c>
      <c r="C230" s="24" t="s">
        <v>29</v>
      </c>
      <c r="D230" s="24" t="s">
        <v>53</v>
      </c>
      <c r="E230" s="24" t="s">
        <v>27</v>
      </c>
      <c r="F230" s="10" t="s">
        <v>378</v>
      </c>
      <c r="G230" s="24"/>
      <c r="H230" s="282">
        <f>H231</f>
        <v>436.1</v>
      </c>
      <c r="J230" s="41"/>
    </row>
    <row r="231" spans="1:10" s="278" customFormat="1" ht="15.75">
      <c r="A231" s="279"/>
      <c r="B231" s="98" t="s">
        <v>99</v>
      </c>
      <c r="C231" s="24" t="s">
        <v>29</v>
      </c>
      <c r="D231" s="24" t="s">
        <v>53</v>
      </c>
      <c r="E231" s="24" t="s">
        <v>27</v>
      </c>
      <c r="F231" s="61" t="s">
        <v>378</v>
      </c>
      <c r="G231" s="24" t="s">
        <v>95</v>
      </c>
      <c r="H231" s="283">
        <v>436.1</v>
      </c>
      <c r="I231" s="281"/>
      <c r="J231" s="41"/>
    </row>
    <row r="232" spans="1:10" ht="15.75">
      <c r="A232" s="37"/>
      <c r="B232" s="137" t="s">
        <v>18</v>
      </c>
      <c r="C232" s="38" t="s">
        <v>29</v>
      </c>
      <c r="D232" s="38" t="s">
        <v>34</v>
      </c>
      <c r="E232" s="38"/>
      <c r="F232" s="24"/>
      <c r="G232" s="24"/>
      <c r="H232" s="39">
        <f>H233</f>
        <v>34.7</v>
      </c>
      <c r="J232" s="41"/>
    </row>
    <row r="233" spans="1:10" ht="36" customHeight="1">
      <c r="A233" s="37"/>
      <c r="B233" s="137" t="s">
        <v>19</v>
      </c>
      <c r="C233" s="38" t="s">
        <v>29</v>
      </c>
      <c r="D233" s="38" t="s">
        <v>34</v>
      </c>
      <c r="E233" s="38" t="s">
        <v>46</v>
      </c>
      <c r="F233" s="24"/>
      <c r="G233" s="24"/>
      <c r="H233" s="39">
        <f>H234</f>
        <v>34.7</v>
      </c>
      <c r="J233" s="41"/>
    </row>
    <row r="234" spans="1:10" ht="78" customHeight="1">
      <c r="A234" s="85"/>
      <c r="B234" s="79" t="s">
        <v>186</v>
      </c>
      <c r="C234" s="86" t="s">
        <v>29</v>
      </c>
      <c r="D234" s="72" t="s">
        <v>34</v>
      </c>
      <c r="E234" s="72" t="s">
        <v>46</v>
      </c>
      <c r="F234" s="22" t="s">
        <v>145</v>
      </c>
      <c r="G234" s="24"/>
      <c r="H234" s="40">
        <f>H235</f>
        <v>34.7</v>
      </c>
      <c r="J234" s="41"/>
    </row>
    <row r="235" spans="1:10" ht="20.25" customHeight="1">
      <c r="A235" s="85"/>
      <c r="B235" s="88" t="s">
        <v>187</v>
      </c>
      <c r="C235" s="87" t="s">
        <v>29</v>
      </c>
      <c r="D235" s="22" t="s">
        <v>34</v>
      </c>
      <c r="E235" s="22" t="s">
        <v>46</v>
      </c>
      <c r="F235" s="22" t="s">
        <v>169</v>
      </c>
      <c r="G235" s="24"/>
      <c r="H235" s="40">
        <f>H236</f>
        <v>34.7</v>
      </c>
      <c r="J235" s="41"/>
    </row>
    <row r="236" spans="1:10" ht="15.75">
      <c r="A236" s="85"/>
      <c r="B236" s="88" t="s">
        <v>178</v>
      </c>
      <c r="C236" s="87" t="s">
        <v>29</v>
      </c>
      <c r="D236" s="22" t="s">
        <v>34</v>
      </c>
      <c r="E236" s="22" t="s">
        <v>46</v>
      </c>
      <c r="F236" s="22" t="s">
        <v>185</v>
      </c>
      <c r="G236" s="24"/>
      <c r="H236" s="40">
        <f>H237</f>
        <v>34.7</v>
      </c>
      <c r="J236" s="41"/>
    </row>
    <row r="237" spans="1:10" ht="51.75" customHeight="1">
      <c r="A237" s="37"/>
      <c r="B237" s="45" t="s">
        <v>208</v>
      </c>
      <c r="C237" s="22" t="s">
        <v>29</v>
      </c>
      <c r="D237" s="22" t="s">
        <v>34</v>
      </c>
      <c r="E237" s="22" t="s">
        <v>46</v>
      </c>
      <c r="F237" s="22" t="s">
        <v>185</v>
      </c>
      <c r="G237" s="24" t="s">
        <v>58</v>
      </c>
      <c r="H237" s="147">
        <v>34.7</v>
      </c>
      <c r="J237" s="41"/>
    </row>
    <row r="238" spans="5:8" ht="15.75" hidden="1">
      <c r="E238" s="9"/>
      <c r="F238" s="9"/>
      <c r="G238" s="9"/>
      <c r="H238" s="130"/>
    </row>
    <row r="239" spans="5:7" ht="8.25" customHeight="1" hidden="1">
      <c r="E239" s="9"/>
      <c r="F239" s="9"/>
      <c r="G239" s="9"/>
    </row>
    <row r="240" spans="5:7" ht="22.5" customHeight="1">
      <c r="E240" s="9"/>
      <c r="F240" s="9"/>
      <c r="G240" s="9"/>
    </row>
    <row r="241" spans="2:7" ht="16.5">
      <c r="B241" s="138" t="s">
        <v>159</v>
      </c>
      <c r="C241" s="139"/>
      <c r="D241" s="139"/>
      <c r="E241" s="139"/>
      <c r="F241" s="140"/>
      <c r="G241" s="9"/>
    </row>
    <row r="242" spans="2:8" ht="25.5" customHeight="1">
      <c r="B242" s="138" t="s">
        <v>56</v>
      </c>
      <c r="C242" s="139"/>
      <c r="D242" s="139"/>
      <c r="E242" s="139"/>
      <c r="F242" s="140"/>
      <c r="G242" s="9"/>
      <c r="H242" s="140" t="s">
        <v>160</v>
      </c>
    </row>
    <row r="243" spans="5:7" ht="15.75">
      <c r="E243" s="9"/>
      <c r="F243" s="9"/>
      <c r="G243" s="9"/>
    </row>
    <row r="244" spans="5:7" ht="15.75">
      <c r="E244" s="9"/>
      <c r="F244" s="9"/>
      <c r="G244" s="9"/>
    </row>
    <row r="245" spans="5:7" ht="15.75">
      <c r="E245" s="9"/>
      <c r="F245" s="9"/>
      <c r="G245" s="9"/>
    </row>
    <row r="246" spans="5:7" ht="15.75">
      <c r="E246" s="9"/>
      <c r="F246" s="9"/>
      <c r="G246" s="9"/>
    </row>
    <row r="247" spans="5:7" ht="15.75">
      <c r="E247" s="9"/>
      <c r="F247" s="9"/>
      <c r="G247" s="9"/>
    </row>
    <row r="248" spans="5:7" ht="15.75">
      <c r="E248" s="9"/>
      <c r="F248" s="9"/>
      <c r="G248" s="9"/>
    </row>
    <row r="249" spans="5:7" ht="15.75">
      <c r="E249" s="9"/>
      <c r="F249" s="9"/>
      <c r="G249" s="9"/>
    </row>
    <row r="250" spans="5:7" ht="15.75">
      <c r="E250" s="9"/>
      <c r="F250" s="9"/>
      <c r="G250" s="9"/>
    </row>
    <row r="251" spans="5:7" ht="15.75">
      <c r="E251" s="9"/>
      <c r="F251" s="9"/>
      <c r="G251" s="9"/>
    </row>
    <row r="252" spans="5:7" ht="15.75">
      <c r="E252" s="9"/>
      <c r="F252" s="9"/>
      <c r="G252" s="9"/>
    </row>
    <row r="253" spans="5:7" ht="15.75">
      <c r="E253" s="9"/>
      <c r="F253" s="9"/>
      <c r="G253" s="9"/>
    </row>
    <row r="254" spans="5:7" ht="15.75">
      <c r="E254" s="9"/>
      <c r="F254" s="9"/>
      <c r="G254" s="9"/>
    </row>
    <row r="255" spans="5:7" ht="15.75">
      <c r="E255" s="9"/>
      <c r="F255" s="9"/>
      <c r="G255" s="9"/>
    </row>
    <row r="256" spans="5:7" ht="15.75">
      <c r="E256" s="9"/>
      <c r="F256" s="9"/>
      <c r="G256" s="9"/>
    </row>
    <row r="257" spans="5:7" ht="15.75">
      <c r="E257" s="9"/>
      <c r="F257" s="9"/>
      <c r="G257" s="9"/>
    </row>
    <row r="258" spans="5:7" ht="15.75">
      <c r="E258" s="9"/>
      <c r="F258" s="9"/>
      <c r="G258" s="9"/>
    </row>
    <row r="259" spans="5:7" ht="15.75">
      <c r="E259" s="9"/>
      <c r="F259" s="9"/>
      <c r="G259" s="9"/>
    </row>
    <row r="260" spans="5:7" ht="15.75">
      <c r="E260" s="9"/>
      <c r="F260" s="9"/>
      <c r="G260" s="9"/>
    </row>
    <row r="261" spans="5:7" ht="15.75">
      <c r="E261" s="9"/>
      <c r="F261" s="9"/>
      <c r="G261" s="9"/>
    </row>
    <row r="262" spans="5:7" ht="15.75">
      <c r="E262" s="9"/>
      <c r="F262" s="9"/>
      <c r="G262" s="9"/>
    </row>
    <row r="263" spans="5:7" ht="15.75">
      <c r="E263" s="9"/>
      <c r="F263" s="9"/>
      <c r="G263" s="9"/>
    </row>
    <row r="264" spans="5:7" ht="15.75">
      <c r="E264" s="9"/>
      <c r="F264" s="9"/>
      <c r="G264" s="9"/>
    </row>
    <row r="265" spans="5:7" ht="15.75">
      <c r="E265" s="9"/>
      <c r="F265" s="9"/>
      <c r="G265" s="9"/>
    </row>
    <row r="266" spans="5:7" ht="15.75">
      <c r="E266" s="9"/>
      <c r="F266" s="9"/>
      <c r="G266" s="9"/>
    </row>
    <row r="267" spans="5:7" ht="15.75">
      <c r="E267" s="9"/>
      <c r="F267" s="9"/>
      <c r="G267" s="9"/>
    </row>
    <row r="268" spans="5:7" ht="15.75">
      <c r="E268" s="9"/>
      <c r="F268" s="9"/>
      <c r="G268" s="9"/>
    </row>
    <row r="269" spans="5:7" ht="15.75">
      <c r="E269" s="9"/>
      <c r="F269" s="9"/>
      <c r="G269" s="9"/>
    </row>
    <row r="270" spans="5:7" ht="15.75">
      <c r="E270" s="9"/>
      <c r="F270" s="9"/>
      <c r="G270" s="9"/>
    </row>
    <row r="271" spans="5:7" ht="15.75">
      <c r="E271" s="9"/>
      <c r="F271" s="9"/>
      <c r="G271" s="9"/>
    </row>
    <row r="272" spans="5:7" ht="15.75">
      <c r="E272" s="9"/>
      <c r="F272" s="9"/>
      <c r="G272" s="9"/>
    </row>
    <row r="273" spans="5:7" ht="15.75">
      <c r="E273" s="9"/>
      <c r="F273" s="9"/>
      <c r="G273" s="9"/>
    </row>
    <row r="274" spans="5:7" ht="15.75">
      <c r="E274" s="9"/>
      <c r="F274" s="9"/>
      <c r="G274" s="9"/>
    </row>
    <row r="275" spans="5:7" ht="15.75">
      <c r="E275" s="9"/>
      <c r="F275" s="9"/>
      <c r="G275" s="9"/>
    </row>
    <row r="276" spans="5:7" ht="15.75">
      <c r="E276" s="9"/>
      <c r="F276" s="9"/>
      <c r="G276" s="9"/>
    </row>
    <row r="277" spans="5:7" ht="15.75">
      <c r="E277" s="9"/>
      <c r="F277" s="9"/>
      <c r="G277" s="9"/>
    </row>
    <row r="278" spans="5:7" ht="15.75">
      <c r="E278" s="9"/>
      <c r="F278" s="9"/>
      <c r="G278" s="9"/>
    </row>
    <row r="279" spans="5:7" ht="15.75">
      <c r="E279" s="9"/>
      <c r="F279" s="9"/>
      <c r="G279" s="9"/>
    </row>
    <row r="280" spans="5:7" ht="15.75">
      <c r="E280" s="9"/>
      <c r="F280" s="9"/>
      <c r="G280" s="9"/>
    </row>
    <row r="281" spans="5:7" ht="15.75">
      <c r="E281" s="9"/>
      <c r="F281" s="9"/>
      <c r="G281" s="9"/>
    </row>
    <row r="282" spans="5:7" ht="15.75">
      <c r="E282" s="9"/>
      <c r="F282" s="9"/>
      <c r="G282" s="9"/>
    </row>
    <row r="283" spans="5:7" ht="15.75">
      <c r="E283" s="9"/>
      <c r="F283" s="9"/>
      <c r="G283" s="9"/>
    </row>
    <row r="284" spans="5:7" ht="15.75">
      <c r="E284" s="9"/>
      <c r="F284" s="9"/>
      <c r="G284" s="9"/>
    </row>
    <row r="285" spans="5:7" ht="15.75">
      <c r="E285" s="9"/>
      <c r="F285" s="9"/>
      <c r="G285" s="9"/>
    </row>
    <row r="286" spans="5:7" ht="15.75">
      <c r="E286" s="9"/>
      <c r="F286" s="9"/>
      <c r="G286" s="9"/>
    </row>
    <row r="287" spans="5:7" ht="15.75">
      <c r="E287" s="9"/>
      <c r="F287" s="9"/>
      <c r="G287" s="9"/>
    </row>
    <row r="288" spans="5:7" ht="15.75">
      <c r="E288" s="9"/>
      <c r="F288" s="9"/>
      <c r="G288" s="9"/>
    </row>
    <row r="289" spans="5:7" ht="15.75">
      <c r="E289" s="9"/>
      <c r="F289" s="9"/>
      <c r="G289" s="9"/>
    </row>
    <row r="290" spans="5:7" ht="15.75">
      <c r="E290" s="9"/>
      <c r="F290" s="9"/>
      <c r="G290" s="9"/>
    </row>
    <row r="291" spans="5:7" ht="15.75">
      <c r="E291" s="9"/>
      <c r="F291" s="9"/>
      <c r="G291" s="9"/>
    </row>
    <row r="292" spans="5:7" ht="15.75">
      <c r="E292" s="9"/>
      <c r="F292" s="9"/>
      <c r="G292" s="9"/>
    </row>
    <row r="293" spans="5:7" ht="15.75">
      <c r="E293" s="9"/>
      <c r="F293" s="9"/>
      <c r="G293" s="9"/>
    </row>
    <row r="294" spans="5:7" ht="15.75">
      <c r="E294" s="9"/>
      <c r="F294" s="9"/>
      <c r="G294" s="9"/>
    </row>
    <row r="295" spans="5:7" ht="15.75">
      <c r="E295" s="9"/>
      <c r="F295" s="9"/>
      <c r="G295" s="9"/>
    </row>
    <row r="296" spans="5:7" ht="15.75">
      <c r="E296" s="9"/>
      <c r="F296" s="9"/>
      <c r="G296" s="9"/>
    </row>
    <row r="297" spans="5:7" ht="15.75">
      <c r="E297" s="9"/>
      <c r="F297" s="9"/>
      <c r="G297" s="9"/>
    </row>
    <row r="298" spans="5:7" ht="15.75">
      <c r="E298" s="9"/>
      <c r="F298" s="9"/>
      <c r="G298" s="9"/>
    </row>
    <row r="299" spans="5:7" ht="15.75">
      <c r="E299" s="9"/>
      <c r="F299" s="9"/>
      <c r="G299" s="9"/>
    </row>
    <row r="300" spans="5:7" ht="15.75">
      <c r="E300" s="9"/>
      <c r="F300" s="9"/>
      <c r="G300" s="9"/>
    </row>
    <row r="301" spans="5:7" ht="15.75">
      <c r="E301" s="9"/>
      <c r="F301" s="9"/>
      <c r="G301" s="9"/>
    </row>
    <row r="302" spans="5:7" ht="15.75">
      <c r="E302" s="9"/>
      <c r="F302" s="9"/>
      <c r="G302" s="9"/>
    </row>
    <row r="303" spans="5:7" ht="15.75">
      <c r="E303" s="9"/>
      <c r="F303" s="9"/>
      <c r="G303" s="9"/>
    </row>
    <row r="304" spans="5:7" ht="15.75">
      <c r="E304" s="9"/>
      <c r="F304" s="9"/>
      <c r="G304" s="9"/>
    </row>
    <row r="305" spans="5:7" ht="15.75">
      <c r="E305" s="9"/>
      <c r="F305" s="9"/>
      <c r="G305" s="9"/>
    </row>
    <row r="306" spans="5:7" ht="15.75">
      <c r="E306" s="9"/>
      <c r="F306" s="9"/>
      <c r="G306" s="9"/>
    </row>
    <row r="307" spans="5:7" ht="15.75">
      <c r="E307" s="9"/>
      <c r="F307" s="9"/>
      <c r="G307" s="9"/>
    </row>
    <row r="308" spans="5:7" ht="15.75">
      <c r="E308" s="9"/>
      <c r="F308" s="9"/>
      <c r="G308" s="9"/>
    </row>
    <row r="309" spans="5:7" ht="15.75">
      <c r="E309" s="9"/>
      <c r="F309" s="9"/>
      <c r="G309" s="9"/>
    </row>
    <row r="310" spans="5:7" ht="15.75">
      <c r="E310" s="9"/>
      <c r="F310" s="9"/>
      <c r="G310" s="9"/>
    </row>
    <row r="311" spans="5:7" ht="15.75">
      <c r="E311" s="9"/>
      <c r="F311" s="9"/>
      <c r="G311" s="9"/>
    </row>
    <row r="312" spans="5:7" ht="15.75">
      <c r="E312" s="9"/>
      <c r="F312" s="9"/>
      <c r="G312" s="9"/>
    </row>
    <row r="313" spans="5:7" ht="15.75">
      <c r="E313" s="9"/>
      <c r="F313" s="9"/>
      <c r="G313" s="9"/>
    </row>
    <row r="314" spans="5:7" ht="15.75">
      <c r="E314" s="9"/>
      <c r="F314" s="9"/>
      <c r="G314" s="9"/>
    </row>
    <row r="315" spans="5:7" ht="15.75">
      <c r="E315" s="9"/>
      <c r="F315" s="9"/>
      <c r="G315" s="9"/>
    </row>
    <row r="316" spans="5:7" ht="15.75">
      <c r="E316" s="9"/>
      <c r="F316" s="9"/>
      <c r="G316" s="9"/>
    </row>
    <row r="317" spans="5:7" ht="15.75">
      <c r="E317" s="9"/>
      <c r="F317" s="9"/>
      <c r="G317" s="9"/>
    </row>
    <row r="318" spans="5:7" ht="15.75">
      <c r="E318" s="9"/>
      <c r="F318" s="9"/>
      <c r="G318" s="9"/>
    </row>
    <row r="319" spans="5:7" ht="15.75">
      <c r="E319" s="9"/>
      <c r="F319" s="9"/>
      <c r="G319" s="9"/>
    </row>
    <row r="320" spans="5:7" ht="15.75">
      <c r="E320" s="9"/>
      <c r="F320" s="9"/>
      <c r="G320" s="9"/>
    </row>
    <row r="321" spans="5:7" ht="15.75">
      <c r="E321" s="9"/>
      <c r="F321" s="9"/>
      <c r="G321" s="9"/>
    </row>
    <row r="322" spans="5:7" ht="15.75">
      <c r="E322" s="9"/>
      <c r="F322" s="9"/>
      <c r="G322" s="9"/>
    </row>
    <row r="323" spans="5:7" ht="15.75">
      <c r="E323" s="9"/>
      <c r="F323" s="9"/>
      <c r="G323" s="9"/>
    </row>
    <row r="324" spans="5:7" ht="15.75">
      <c r="E324" s="9"/>
      <c r="F324" s="9"/>
      <c r="G324" s="9"/>
    </row>
    <row r="325" spans="5:7" ht="15.75">
      <c r="E325" s="9"/>
      <c r="F325" s="9"/>
      <c r="G325" s="9"/>
    </row>
    <row r="326" spans="5:7" ht="15.75">
      <c r="E326" s="9"/>
      <c r="F326" s="9"/>
      <c r="G326" s="9"/>
    </row>
    <row r="327" spans="5:7" ht="15.75">
      <c r="E327" s="9"/>
      <c r="F327" s="9"/>
      <c r="G327" s="9"/>
    </row>
    <row r="328" spans="5:7" ht="15.75">
      <c r="E328" s="9"/>
      <c r="F328" s="9"/>
      <c r="G328" s="9"/>
    </row>
    <row r="329" spans="5:7" ht="15.75">
      <c r="E329" s="9"/>
      <c r="F329" s="9"/>
      <c r="G329" s="9"/>
    </row>
    <row r="330" spans="5:7" ht="15.75">
      <c r="E330" s="9"/>
      <c r="F330" s="9"/>
      <c r="G330" s="9"/>
    </row>
    <row r="331" spans="5:7" ht="15.75">
      <c r="E331" s="9"/>
      <c r="F331" s="9"/>
      <c r="G331" s="9"/>
    </row>
    <row r="332" spans="5:7" ht="15.75">
      <c r="E332" s="9"/>
      <c r="F332" s="9"/>
      <c r="G332" s="9"/>
    </row>
    <row r="333" spans="5:7" ht="15.75">
      <c r="E333" s="9"/>
      <c r="F333" s="9"/>
      <c r="G333" s="9"/>
    </row>
    <row r="334" spans="5:7" ht="15.75">
      <c r="E334" s="9"/>
      <c r="F334" s="9"/>
      <c r="G334" s="9"/>
    </row>
    <row r="335" spans="5:7" ht="15.75">
      <c r="E335" s="9"/>
      <c r="F335" s="9"/>
      <c r="G335" s="9"/>
    </row>
    <row r="336" spans="5:7" ht="15.75">
      <c r="E336" s="9"/>
      <c r="F336" s="9"/>
      <c r="G336" s="9"/>
    </row>
    <row r="337" spans="5:7" ht="15.75">
      <c r="E337" s="9"/>
      <c r="F337" s="9"/>
      <c r="G337" s="9"/>
    </row>
    <row r="338" spans="5:7" ht="15.75">
      <c r="E338" s="9"/>
      <c r="F338" s="9"/>
      <c r="G338" s="9"/>
    </row>
    <row r="339" spans="5:7" ht="15.75">
      <c r="E339" s="9"/>
      <c r="F339" s="9"/>
      <c r="G339" s="9"/>
    </row>
    <row r="340" spans="5:7" ht="15.75">
      <c r="E340" s="9"/>
      <c r="F340" s="9"/>
      <c r="G340" s="9"/>
    </row>
    <row r="341" spans="5:7" ht="15.75">
      <c r="E341" s="9"/>
      <c r="F341" s="9"/>
      <c r="G341" s="9"/>
    </row>
    <row r="342" spans="5:7" ht="15.75">
      <c r="E342" s="9"/>
      <c r="F342" s="9"/>
      <c r="G342" s="9"/>
    </row>
    <row r="343" spans="5:7" ht="15.75">
      <c r="E343" s="9"/>
      <c r="F343" s="9"/>
      <c r="G343" s="9"/>
    </row>
    <row r="344" spans="5:7" ht="15.75">
      <c r="E344" s="9"/>
      <c r="F344" s="9"/>
      <c r="G344" s="9"/>
    </row>
    <row r="345" spans="5:7" ht="15.75">
      <c r="E345" s="9"/>
      <c r="F345" s="9"/>
      <c r="G345" s="9"/>
    </row>
    <row r="346" spans="5:7" ht="15.75">
      <c r="E346" s="9"/>
      <c r="F346" s="9"/>
      <c r="G346" s="9"/>
    </row>
    <row r="347" spans="5:7" ht="15.75">
      <c r="E347" s="9"/>
      <c r="F347" s="9"/>
      <c r="G347" s="9"/>
    </row>
    <row r="348" spans="5:7" ht="15.75">
      <c r="E348" s="9"/>
      <c r="F348" s="9"/>
      <c r="G348" s="9"/>
    </row>
    <row r="349" spans="5:7" ht="15.75">
      <c r="E349" s="9"/>
      <c r="F349" s="9"/>
      <c r="G349" s="9"/>
    </row>
    <row r="350" spans="5:7" ht="15.75">
      <c r="E350" s="9"/>
      <c r="F350" s="9"/>
      <c r="G350" s="9"/>
    </row>
    <row r="351" spans="5:7" ht="15.75">
      <c r="E351" s="9"/>
      <c r="F351" s="9"/>
      <c r="G351" s="9"/>
    </row>
    <row r="352" spans="5:7" ht="15.75">
      <c r="E352" s="9"/>
      <c r="F352" s="9"/>
      <c r="G352" s="9"/>
    </row>
    <row r="353" spans="5:7" ht="15.75">
      <c r="E353" s="9"/>
      <c r="F353" s="9"/>
      <c r="G353" s="9"/>
    </row>
    <row r="354" spans="5:7" ht="15.75">
      <c r="E354" s="9"/>
      <c r="F354" s="9"/>
      <c r="G354" s="9"/>
    </row>
    <row r="355" spans="5:7" ht="15.75">
      <c r="E355" s="9"/>
      <c r="F355" s="9"/>
      <c r="G355" s="9"/>
    </row>
    <row r="356" spans="5:7" ht="15.75">
      <c r="E356" s="9"/>
      <c r="F356" s="9"/>
      <c r="G356" s="9"/>
    </row>
    <row r="357" spans="5:7" ht="15.75">
      <c r="E357" s="9"/>
      <c r="F357" s="9"/>
      <c r="G357" s="9"/>
    </row>
    <row r="358" spans="5:7" ht="15.75">
      <c r="E358" s="9"/>
      <c r="F358" s="9"/>
      <c r="G358" s="9"/>
    </row>
    <row r="359" spans="5:7" ht="15.75">
      <c r="E359" s="9"/>
      <c r="F359" s="9"/>
      <c r="G359" s="9"/>
    </row>
    <row r="360" spans="5:7" ht="15.75">
      <c r="E360" s="9"/>
      <c r="F360" s="9"/>
      <c r="G360" s="9"/>
    </row>
    <row r="361" spans="5:7" ht="15.75">
      <c r="E361" s="9"/>
      <c r="F361" s="9"/>
      <c r="G361" s="9"/>
    </row>
    <row r="362" spans="5:7" ht="15.75">
      <c r="E362" s="9"/>
      <c r="F362" s="9"/>
      <c r="G362" s="9"/>
    </row>
    <row r="363" spans="5:7" ht="15.75">
      <c r="E363" s="9"/>
      <c r="F363" s="9"/>
      <c r="G363" s="9"/>
    </row>
    <row r="364" spans="5:7" ht="15.75">
      <c r="E364" s="9"/>
      <c r="F364" s="9"/>
      <c r="G364" s="9"/>
    </row>
    <row r="365" spans="5:7" ht="15.75">
      <c r="E365" s="9"/>
      <c r="F365" s="9"/>
      <c r="G365" s="9"/>
    </row>
    <row r="366" spans="5:7" ht="15.75">
      <c r="E366" s="9"/>
      <c r="F366" s="9"/>
      <c r="G366" s="9"/>
    </row>
    <row r="367" spans="5:7" ht="15.75">
      <c r="E367" s="9"/>
      <c r="F367" s="9"/>
      <c r="G367" s="9"/>
    </row>
    <row r="368" spans="5:7" ht="15.75">
      <c r="E368" s="9"/>
      <c r="F368" s="9"/>
      <c r="G368" s="9"/>
    </row>
    <row r="369" spans="5:7" ht="15.75">
      <c r="E369" s="9"/>
      <c r="F369" s="9"/>
      <c r="G369" s="9"/>
    </row>
    <row r="370" spans="5:7" ht="15.75">
      <c r="E370" s="9"/>
      <c r="F370" s="9"/>
      <c r="G370" s="9"/>
    </row>
    <row r="371" spans="5:7" ht="15.75">
      <c r="E371" s="9"/>
      <c r="F371" s="9"/>
      <c r="G371" s="9"/>
    </row>
    <row r="372" spans="5:7" ht="15.75">
      <c r="E372" s="9"/>
      <c r="F372" s="9"/>
      <c r="G372" s="9"/>
    </row>
    <row r="373" spans="5:7" ht="15.75">
      <c r="E373" s="9"/>
      <c r="F373" s="9"/>
      <c r="G373" s="9"/>
    </row>
    <row r="374" spans="5:7" ht="15.75">
      <c r="E374" s="9"/>
      <c r="F374" s="9"/>
      <c r="G374" s="9"/>
    </row>
    <row r="375" spans="5:7" ht="15.75">
      <c r="E375" s="9"/>
      <c r="F375" s="9"/>
      <c r="G375" s="9"/>
    </row>
    <row r="376" spans="5:7" ht="15.75">
      <c r="E376" s="9"/>
      <c r="F376" s="9"/>
      <c r="G376" s="9"/>
    </row>
    <row r="377" spans="5:7" ht="15.75">
      <c r="E377" s="9"/>
      <c r="F377" s="9"/>
      <c r="G377" s="9"/>
    </row>
    <row r="378" spans="5:7" ht="15.75">
      <c r="E378" s="9"/>
      <c r="F378" s="9"/>
      <c r="G378" s="9"/>
    </row>
    <row r="379" spans="5:7" ht="15.75">
      <c r="E379" s="9"/>
      <c r="F379" s="9"/>
      <c r="G379" s="9"/>
    </row>
    <row r="380" spans="5:7" ht="15.75">
      <c r="E380" s="9"/>
      <c r="F380" s="9"/>
      <c r="G380" s="9"/>
    </row>
    <row r="381" spans="5:7" ht="15.75">
      <c r="E381" s="9"/>
      <c r="F381" s="9"/>
      <c r="G381" s="9"/>
    </row>
    <row r="382" spans="5:7" ht="15.75">
      <c r="E382" s="9"/>
      <c r="F382" s="9"/>
      <c r="G382" s="9"/>
    </row>
    <row r="383" spans="5:7" ht="15.75">
      <c r="E383" s="9"/>
      <c r="F383" s="9"/>
      <c r="G383" s="9"/>
    </row>
    <row r="384" spans="5:7" ht="15.75">
      <c r="E384" s="9"/>
      <c r="F384" s="9"/>
      <c r="G384" s="9"/>
    </row>
    <row r="385" spans="5:7" ht="15.75">
      <c r="E385" s="9"/>
      <c r="F385" s="9"/>
      <c r="G385" s="9"/>
    </row>
    <row r="386" spans="5:7" ht="15.75">
      <c r="E386" s="9"/>
      <c r="F386" s="9"/>
      <c r="G386" s="9"/>
    </row>
    <row r="387" spans="5:7" ht="15.75">
      <c r="E387" s="9"/>
      <c r="F387" s="9"/>
      <c r="G387" s="9"/>
    </row>
    <row r="388" spans="5:7" ht="15.75">
      <c r="E388" s="9"/>
      <c r="F388" s="9"/>
      <c r="G388" s="9"/>
    </row>
    <row r="389" spans="5:7" ht="15.75">
      <c r="E389" s="9"/>
      <c r="F389" s="9"/>
      <c r="G389" s="9"/>
    </row>
    <row r="390" spans="5:7" ht="15.75">
      <c r="E390" s="9"/>
      <c r="F390" s="9"/>
      <c r="G390" s="9"/>
    </row>
    <row r="391" spans="5:7" ht="15.75">
      <c r="E391" s="9"/>
      <c r="F391" s="9"/>
      <c r="G391" s="9"/>
    </row>
    <row r="392" spans="5:7" ht="15.75">
      <c r="E392" s="9"/>
      <c r="F392" s="9"/>
      <c r="G392" s="9"/>
    </row>
    <row r="393" spans="5:7" ht="15.75">
      <c r="E393" s="9"/>
      <c r="F393" s="9"/>
      <c r="G393" s="9"/>
    </row>
    <row r="394" spans="5:7" ht="15.75">
      <c r="E394" s="9"/>
      <c r="F394" s="9"/>
      <c r="G394" s="9"/>
    </row>
    <row r="395" spans="5:7" ht="15.75">
      <c r="E395" s="9"/>
      <c r="F395" s="9"/>
      <c r="G395" s="9"/>
    </row>
    <row r="396" spans="5:7" ht="15.75">
      <c r="E396" s="9"/>
      <c r="F396" s="9"/>
      <c r="G396" s="9"/>
    </row>
    <row r="397" spans="5:7" ht="15.75">
      <c r="E397" s="9"/>
      <c r="F397" s="9"/>
      <c r="G397" s="9"/>
    </row>
    <row r="398" spans="5:7" ht="15.75">
      <c r="E398" s="9"/>
      <c r="F398" s="9"/>
      <c r="G398" s="9"/>
    </row>
    <row r="399" spans="5:7" ht="15.75">
      <c r="E399" s="9"/>
      <c r="F399" s="9"/>
      <c r="G399" s="9"/>
    </row>
    <row r="400" spans="5:7" ht="15.75">
      <c r="E400" s="9"/>
      <c r="F400" s="9"/>
      <c r="G400" s="9"/>
    </row>
    <row r="401" spans="5:7" ht="15.75">
      <c r="E401" s="9"/>
      <c r="F401" s="9"/>
      <c r="G401" s="9"/>
    </row>
    <row r="402" spans="5:7" ht="15.75">
      <c r="E402" s="9"/>
      <c r="F402" s="9"/>
      <c r="G402" s="9"/>
    </row>
    <row r="403" spans="5:7" ht="15.75">
      <c r="E403" s="9"/>
      <c r="F403" s="9"/>
      <c r="G403" s="9"/>
    </row>
    <row r="404" spans="5:7" ht="15.75">
      <c r="E404" s="9"/>
      <c r="F404" s="9"/>
      <c r="G404" s="9"/>
    </row>
    <row r="405" spans="5:7" ht="15.75">
      <c r="E405" s="9"/>
      <c r="F405" s="9"/>
      <c r="G405" s="9"/>
    </row>
    <row r="406" spans="5:7" ht="15.75">
      <c r="E406" s="9"/>
      <c r="F406" s="9"/>
      <c r="G406" s="9"/>
    </row>
    <row r="407" spans="5:7" ht="15.75">
      <c r="E407" s="9"/>
      <c r="F407" s="9"/>
      <c r="G407" s="9"/>
    </row>
    <row r="408" spans="5:7" ht="15.75">
      <c r="E408" s="9"/>
      <c r="F408" s="9"/>
      <c r="G408" s="9"/>
    </row>
    <row r="409" spans="5:7" ht="15.75">
      <c r="E409" s="9"/>
      <c r="F409" s="9"/>
      <c r="G409" s="9"/>
    </row>
    <row r="410" spans="5:7" ht="15.75">
      <c r="E410" s="9"/>
      <c r="F410" s="9"/>
      <c r="G410" s="9"/>
    </row>
    <row r="411" spans="5:7" ht="15.75">
      <c r="E411" s="9"/>
      <c r="F411" s="9"/>
      <c r="G411" s="9"/>
    </row>
    <row r="412" spans="5:7" ht="15.75">
      <c r="E412" s="9"/>
      <c r="F412" s="9"/>
      <c r="G412" s="9"/>
    </row>
    <row r="413" spans="5:7" ht="15.75">
      <c r="E413" s="9"/>
      <c r="F413" s="9"/>
      <c r="G413" s="9"/>
    </row>
    <row r="414" spans="5:7" ht="15.75">
      <c r="E414" s="9"/>
      <c r="F414" s="9"/>
      <c r="G414" s="9"/>
    </row>
    <row r="415" spans="5:7" ht="15.75">
      <c r="E415" s="9"/>
      <c r="F415" s="9"/>
      <c r="G415" s="9"/>
    </row>
    <row r="416" spans="5:7" ht="15.75">
      <c r="E416" s="9"/>
      <c r="F416" s="9"/>
      <c r="G416" s="9"/>
    </row>
    <row r="417" spans="5:7" ht="15.75">
      <c r="E417" s="9"/>
      <c r="F417" s="9"/>
      <c r="G417" s="9"/>
    </row>
    <row r="418" spans="5:7" ht="15.75">
      <c r="E418" s="9"/>
      <c r="F418" s="9"/>
      <c r="G418" s="9"/>
    </row>
    <row r="419" spans="5:7" ht="15.75">
      <c r="E419" s="9"/>
      <c r="F419" s="9"/>
      <c r="G419" s="9"/>
    </row>
    <row r="420" spans="5:7" ht="15.75">
      <c r="E420" s="9"/>
      <c r="F420" s="9"/>
      <c r="G420" s="9"/>
    </row>
    <row r="421" spans="5:7" ht="15.75">
      <c r="E421" s="9"/>
      <c r="F421" s="9"/>
      <c r="G421" s="9"/>
    </row>
    <row r="422" spans="5:7" ht="15.75">
      <c r="E422" s="9"/>
      <c r="F422" s="9"/>
      <c r="G422" s="9"/>
    </row>
    <row r="423" spans="5:7" ht="15.75">
      <c r="E423" s="9"/>
      <c r="F423" s="9"/>
      <c r="G423" s="9"/>
    </row>
    <row r="424" spans="5:7" ht="15.75">
      <c r="E424" s="9"/>
      <c r="F424" s="9"/>
      <c r="G424" s="9"/>
    </row>
    <row r="425" spans="5:7" ht="15.75">
      <c r="E425" s="9"/>
      <c r="F425" s="9"/>
      <c r="G425" s="9"/>
    </row>
    <row r="426" spans="5:7" ht="15.75">
      <c r="E426" s="9"/>
      <c r="F426" s="9"/>
      <c r="G426" s="9"/>
    </row>
    <row r="427" spans="5:7" ht="15.75">
      <c r="E427" s="9"/>
      <c r="F427" s="9"/>
      <c r="G427" s="9"/>
    </row>
    <row r="428" spans="5:7" ht="15.75">
      <c r="E428" s="9"/>
      <c r="F428" s="9"/>
      <c r="G428" s="9"/>
    </row>
    <row r="429" spans="5:7" ht="15.75">
      <c r="E429" s="9"/>
      <c r="F429" s="9"/>
      <c r="G429" s="9"/>
    </row>
    <row r="430" spans="5:7" ht="15.75">
      <c r="E430" s="9"/>
      <c r="F430" s="9"/>
      <c r="G430" s="9"/>
    </row>
    <row r="431" spans="5:7" ht="15.75">
      <c r="E431" s="9"/>
      <c r="F431" s="9"/>
      <c r="G431" s="9"/>
    </row>
    <row r="432" spans="5:7" ht="15.75">
      <c r="E432" s="9"/>
      <c r="F432" s="9"/>
      <c r="G432" s="9"/>
    </row>
    <row r="433" spans="5:7" ht="15.75">
      <c r="E433" s="9"/>
      <c r="F433" s="9"/>
      <c r="G433" s="9"/>
    </row>
    <row r="434" spans="5:7" ht="15.75">
      <c r="E434" s="9"/>
      <c r="F434" s="9"/>
      <c r="G434" s="9"/>
    </row>
    <row r="435" spans="5:7" ht="15.75">
      <c r="E435" s="9"/>
      <c r="F435" s="9"/>
      <c r="G435" s="9"/>
    </row>
    <row r="436" spans="5:7" ht="15.75">
      <c r="E436" s="9"/>
      <c r="F436" s="9"/>
      <c r="G436" s="9"/>
    </row>
    <row r="437" spans="5:7" ht="15.75">
      <c r="E437" s="9"/>
      <c r="F437" s="9"/>
      <c r="G437" s="9"/>
    </row>
    <row r="438" spans="5:7" ht="15.75">
      <c r="E438" s="9"/>
      <c r="F438" s="9"/>
      <c r="G438" s="9"/>
    </row>
    <row r="439" spans="5:7" ht="15.75">
      <c r="E439" s="9"/>
      <c r="F439" s="9"/>
      <c r="G439" s="9"/>
    </row>
    <row r="440" spans="5:7" ht="15.75">
      <c r="E440" s="9"/>
      <c r="F440" s="9"/>
      <c r="G440" s="9"/>
    </row>
    <row r="441" spans="5:7" ht="15.75">
      <c r="E441" s="9"/>
      <c r="F441" s="9"/>
      <c r="G441" s="9"/>
    </row>
    <row r="442" spans="5:7" ht="15.75">
      <c r="E442" s="9"/>
      <c r="F442" s="9"/>
      <c r="G442" s="9"/>
    </row>
    <row r="443" spans="5:7" ht="15.75">
      <c r="E443" s="9"/>
      <c r="F443" s="9"/>
      <c r="G443" s="9"/>
    </row>
    <row r="444" spans="5:7" ht="15.75">
      <c r="E444" s="9"/>
      <c r="F444" s="9"/>
      <c r="G444" s="9"/>
    </row>
    <row r="445" spans="5:7" ht="15.75">
      <c r="E445" s="9"/>
      <c r="F445" s="9"/>
      <c r="G445" s="9"/>
    </row>
    <row r="446" spans="5:7" ht="15.75">
      <c r="E446" s="9"/>
      <c r="F446" s="9"/>
      <c r="G446" s="9"/>
    </row>
    <row r="447" spans="5:7" ht="15.75">
      <c r="E447" s="9"/>
      <c r="F447" s="9"/>
      <c r="G447" s="9"/>
    </row>
    <row r="448" spans="5:7" ht="15.75">
      <c r="E448" s="9"/>
      <c r="F448" s="9"/>
      <c r="G448" s="9"/>
    </row>
    <row r="449" spans="5:7" ht="15.75">
      <c r="E449" s="9"/>
      <c r="F449" s="9"/>
      <c r="G449" s="9"/>
    </row>
    <row r="450" spans="5:7" ht="15.75">
      <c r="E450" s="9"/>
      <c r="F450" s="9"/>
      <c r="G450" s="9"/>
    </row>
    <row r="451" spans="5:7" ht="15.75">
      <c r="E451" s="9"/>
      <c r="F451" s="9"/>
      <c r="G451" s="9"/>
    </row>
    <row r="452" spans="5:7" ht="15.75">
      <c r="E452" s="9"/>
      <c r="F452" s="9"/>
      <c r="G452" s="9"/>
    </row>
    <row r="453" spans="5:7" ht="15.75">
      <c r="E453" s="9"/>
      <c r="F453" s="9"/>
      <c r="G453" s="9"/>
    </row>
    <row r="454" spans="5:7" ht="15.75">
      <c r="E454" s="9"/>
      <c r="F454" s="9"/>
      <c r="G454" s="9"/>
    </row>
    <row r="455" spans="5:7" ht="15.75">
      <c r="E455" s="9"/>
      <c r="F455" s="9"/>
      <c r="G455" s="9"/>
    </row>
    <row r="456" spans="5:7" ht="15.75">
      <c r="E456" s="9"/>
      <c r="F456" s="9"/>
      <c r="G456" s="9"/>
    </row>
    <row r="457" spans="5:7" ht="15.75">
      <c r="E457" s="9"/>
      <c r="F457" s="9"/>
      <c r="G457" s="9"/>
    </row>
    <row r="458" spans="5:7" ht="15.75">
      <c r="E458" s="9"/>
      <c r="F458" s="9"/>
      <c r="G458" s="9"/>
    </row>
    <row r="459" spans="5:7" ht="15.75">
      <c r="E459" s="9"/>
      <c r="F459" s="9"/>
      <c r="G459" s="9"/>
    </row>
    <row r="460" spans="5:7" ht="15.75">
      <c r="E460" s="9"/>
      <c r="F460" s="9"/>
      <c r="G460" s="9"/>
    </row>
    <row r="461" spans="5:7" ht="15.75">
      <c r="E461" s="9"/>
      <c r="F461" s="9"/>
      <c r="G461" s="9"/>
    </row>
    <row r="462" spans="5:7" ht="15.75">
      <c r="E462" s="9"/>
      <c r="F462" s="9"/>
      <c r="G462" s="9"/>
    </row>
    <row r="463" spans="5:7" ht="15.75">
      <c r="E463" s="9"/>
      <c r="F463" s="9"/>
      <c r="G463" s="9"/>
    </row>
    <row r="464" spans="5:7" ht="15.75">
      <c r="E464" s="9"/>
      <c r="F464" s="9"/>
      <c r="G464" s="9"/>
    </row>
    <row r="465" spans="5:7" ht="15.75">
      <c r="E465" s="9"/>
      <c r="F465" s="9"/>
      <c r="G465" s="9"/>
    </row>
    <row r="466" spans="5:7" ht="15.75">
      <c r="E466" s="9"/>
      <c r="F466" s="9"/>
      <c r="G466" s="9"/>
    </row>
    <row r="467" spans="5:7" ht="15.75">
      <c r="E467" s="9"/>
      <c r="F467" s="9"/>
      <c r="G467" s="9"/>
    </row>
    <row r="468" spans="5:7" ht="15.75">
      <c r="E468" s="9"/>
      <c r="F468" s="9"/>
      <c r="G468" s="9"/>
    </row>
    <row r="469" spans="5:7" ht="15.75">
      <c r="E469" s="9"/>
      <c r="F469" s="9"/>
      <c r="G469" s="9"/>
    </row>
    <row r="470" spans="5:7" ht="15.75">
      <c r="E470" s="9"/>
      <c r="F470" s="9"/>
      <c r="G470" s="9"/>
    </row>
    <row r="471" spans="5:7" ht="15.75">
      <c r="E471" s="9"/>
      <c r="F471" s="9"/>
      <c r="G471" s="9"/>
    </row>
    <row r="472" spans="5:7" ht="15.75">
      <c r="E472" s="9"/>
      <c r="F472" s="9"/>
      <c r="G472" s="9"/>
    </row>
    <row r="473" spans="5:7" ht="15.75">
      <c r="E473" s="9"/>
      <c r="F473" s="9"/>
      <c r="G473" s="9"/>
    </row>
    <row r="474" spans="5:7" ht="15.75">
      <c r="E474" s="9"/>
      <c r="F474" s="9"/>
      <c r="G474" s="9"/>
    </row>
    <row r="475" spans="5:7" ht="15.75">
      <c r="E475" s="9"/>
      <c r="F475" s="9"/>
      <c r="G475" s="9"/>
    </row>
    <row r="476" spans="5:7" ht="15.75">
      <c r="E476" s="9"/>
      <c r="F476" s="9"/>
      <c r="G476" s="9"/>
    </row>
    <row r="477" spans="5:7" ht="15.75">
      <c r="E477" s="9"/>
      <c r="F477" s="9"/>
      <c r="G477" s="9"/>
    </row>
    <row r="478" spans="5:7" ht="15.75">
      <c r="E478" s="9"/>
      <c r="F478" s="9"/>
      <c r="G478" s="9"/>
    </row>
    <row r="479" spans="5:7" ht="15.75">
      <c r="E479" s="9"/>
      <c r="F479" s="9"/>
      <c r="G479" s="9"/>
    </row>
    <row r="480" spans="5:7" ht="15.75">
      <c r="E480" s="9"/>
      <c r="F480" s="9"/>
      <c r="G480" s="9"/>
    </row>
    <row r="481" spans="5:7" ht="15.75">
      <c r="E481" s="9"/>
      <c r="F481" s="9"/>
      <c r="G481" s="9"/>
    </row>
    <row r="482" spans="5:7" ht="15.75">
      <c r="E482" s="9"/>
      <c r="F482" s="9"/>
      <c r="G482" s="9"/>
    </row>
    <row r="483" spans="5:7" ht="15.75">
      <c r="E483" s="9"/>
      <c r="F483" s="9"/>
      <c r="G483" s="9"/>
    </row>
    <row r="484" spans="5:7" ht="15.75">
      <c r="E484" s="9"/>
      <c r="F484" s="9"/>
      <c r="G484" s="9"/>
    </row>
    <row r="485" spans="5:7" ht="15.75">
      <c r="E485" s="9"/>
      <c r="F485" s="9"/>
      <c r="G485" s="9"/>
    </row>
    <row r="486" spans="5:7" ht="15.75">
      <c r="E486" s="9"/>
      <c r="F486" s="9"/>
      <c r="G486" s="9"/>
    </row>
    <row r="487" spans="5:7" ht="15.75">
      <c r="E487" s="9"/>
      <c r="F487" s="9"/>
      <c r="G487" s="9"/>
    </row>
    <row r="488" spans="5:7" ht="15.75">
      <c r="E488" s="9"/>
      <c r="F488" s="9"/>
      <c r="G488" s="9"/>
    </row>
    <row r="489" spans="5:7" ht="15.75">
      <c r="E489" s="9"/>
      <c r="F489" s="9"/>
      <c r="G489" s="9"/>
    </row>
    <row r="490" spans="5:7" ht="15.75">
      <c r="E490" s="9"/>
      <c r="F490" s="9"/>
      <c r="G490" s="9"/>
    </row>
    <row r="491" spans="5:7" ht="15.75">
      <c r="E491" s="9"/>
      <c r="F491" s="9"/>
      <c r="G491" s="9"/>
    </row>
    <row r="492" spans="5:7" ht="15.75">
      <c r="E492" s="9"/>
      <c r="F492" s="9"/>
      <c r="G492" s="9"/>
    </row>
    <row r="493" spans="5:7" ht="15.75">
      <c r="E493" s="9"/>
      <c r="F493" s="9"/>
      <c r="G493" s="9"/>
    </row>
    <row r="494" spans="5:7" ht="15.75">
      <c r="E494" s="9"/>
      <c r="F494" s="9"/>
      <c r="G494" s="9"/>
    </row>
    <row r="495" spans="5:7" ht="15.75">
      <c r="E495" s="9"/>
      <c r="F495" s="9"/>
      <c r="G495" s="9"/>
    </row>
    <row r="496" spans="5:7" ht="15.75">
      <c r="E496" s="9"/>
      <c r="F496" s="9"/>
      <c r="G496" s="9"/>
    </row>
    <row r="497" spans="5:7" ht="15.75">
      <c r="E497" s="9"/>
      <c r="F497" s="9"/>
      <c r="G497" s="9"/>
    </row>
    <row r="498" spans="5:7" ht="15.75">
      <c r="E498" s="9"/>
      <c r="F498" s="9"/>
      <c r="G498" s="9"/>
    </row>
    <row r="499" spans="5:7" ht="15.75">
      <c r="E499" s="9"/>
      <c r="F499" s="9"/>
      <c r="G499" s="9"/>
    </row>
    <row r="500" spans="5:7" ht="15.75">
      <c r="E500" s="9"/>
      <c r="F500" s="9"/>
      <c r="G500" s="9"/>
    </row>
    <row r="501" spans="5:7" ht="15.75">
      <c r="E501" s="9"/>
      <c r="F501" s="9"/>
      <c r="G501" s="9"/>
    </row>
    <row r="502" spans="5:7" ht="15.75">
      <c r="E502" s="9"/>
      <c r="F502" s="9"/>
      <c r="G502" s="9"/>
    </row>
    <row r="503" spans="5:7" ht="15.75">
      <c r="E503" s="9"/>
      <c r="F503" s="9"/>
      <c r="G503" s="9"/>
    </row>
    <row r="504" spans="5:7" ht="15.75">
      <c r="E504" s="9"/>
      <c r="F504" s="9"/>
      <c r="G504" s="9"/>
    </row>
    <row r="505" spans="5:7" ht="15.75">
      <c r="E505" s="9"/>
      <c r="F505" s="9"/>
      <c r="G505" s="9"/>
    </row>
    <row r="506" spans="5:7" ht="15.75">
      <c r="E506" s="9"/>
      <c r="F506" s="9"/>
      <c r="G506" s="9"/>
    </row>
    <row r="507" spans="5:7" ht="15.75">
      <c r="E507" s="9"/>
      <c r="F507" s="9"/>
      <c r="G507" s="9"/>
    </row>
    <row r="508" spans="5:7" ht="15.75">
      <c r="E508" s="9"/>
      <c r="F508" s="9"/>
      <c r="G508" s="9"/>
    </row>
    <row r="509" spans="5:7" ht="15.75">
      <c r="E509" s="9"/>
      <c r="F509" s="9"/>
      <c r="G509" s="9"/>
    </row>
    <row r="510" spans="5:7" ht="15.75">
      <c r="E510" s="9"/>
      <c r="F510" s="9"/>
      <c r="G510" s="9"/>
    </row>
    <row r="511" spans="5:7" ht="15.75">
      <c r="E511" s="9"/>
      <c r="F511" s="9"/>
      <c r="G511" s="9"/>
    </row>
    <row r="512" spans="5:7" ht="15.75">
      <c r="E512" s="9"/>
      <c r="F512" s="9"/>
      <c r="G512" s="9"/>
    </row>
    <row r="513" spans="5:7" ht="15.75">
      <c r="E513" s="9"/>
      <c r="F513" s="9"/>
      <c r="G513" s="9"/>
    </row>
    <row r="514" spans="5:7" ht="15.75">
      <c r="E514" s="9"/>
      <c r="F514" s="9"/>
      <c r="G514" s="9"/>
    </row>
    <row r="515" spans="5:7" ht="15.75">
      <c r="E515" s="9"/>
      <c r="F515" s="9"/>
      <c r="G515" s="9"/>
    </row>
    <row r="516" spans="5:7" ht="15.75">
      <c r="E516" s="9"/>
      <c r="F516" s="9"/>
      <c r="G516" s="9"/>
    </row>
    <row r="517" spans="5:7" ht="15.75">
      <c r="E517" s="9"/>
      <c r="F517" s="9"/>
      <c r="G517" s="9"/>
    </row>
    <row r="518" spans="5:7" ht="15.75">
      <c r="E518" s="9"/>
      <c r="F518" s="9"/>
      <c r="G518" s="9"/>
    </row>
    <row r="519" spans="5:7" ht="15.75">
      <c r="E519" s="9"/>
      <c r="F519" s="9"/>
      <c r="G519" s="9"/>
    </row>
    <row r="520" spans="5:7" ht="15.75">
      <c r="E520" s="9"/>
      <c r="F520" s="9"/>
      <c r="G520" s="9"/>
    </row>
    <row r="521" spans="5:7" ht="15.75">
      <c r="E521" s="9"/>
      <c r="F521" s="9"/>
      <c r="G521" s="9"/>
    </row>
    <row r="522" spans="5:7" ht="15.75">
      <c r="E522" s="9"/>
      <c r="F522" s="9"/>
      <c r="G522" s="9"/>
    </row>
    <row r="523" spans="5:7" ht="15.75">
      <c r="E523" s="9"/>
      <c r="F523" s="9"/>
      <c r="G523" s="9"/>
    </row>
    <row r="524" spans="5:7" ht="15.75">
      <c r="E524" s="9"/>
      <c r="F524" s="9"/>
      <c r="G524" s="9"/>
    </row>
    <row r="525" spans="5:7" ht="15.75">
      <c r="E525" s="9"/>
      <c r="F525" s="9"/>
      <c r="G525" s="9"/>
    </row>
    <row r="526" spans="5:7" ht="15.75">
      <c r="E526" s="9"/>
      <c r="F526" s="9"/>
      <c r="G526" s="9"/>
    </row>
    <row r="527" spans="5:7" ht="15.75">
      <c r="E527" s="9"/>
      <c r="F527" s="9"/>
      <c r="G527" s="9"/>
    </row>
    <row r="528" spans="5:7" ht="15.75">
      <c r="E528" s="9"/>
      <c r="F528" s="9"/>
      <c r="G528" s="9"/>
    </row>
    <row r="529" spans="5:7" ht="15.75">
      <c r="E529" s="9"/>
      <c r="F529" s="9"/>
      <c r="G529" s="9"/>
    </row>
    <row r="530" spans="5:7" ht="15.75">
      <c r="E530" s="9"/>
      <c r="F530" s="9"/>
      <c r="G530" s="9"/>
    </row>
    <row r="531" spans="5:7" ht="15.75">
      <c r="E531" s="9"/>
      <c r="F531" s="9"/>
      <c r="G531" s="9"/>
    </row>
    <row r="532" spans="5:7" ht="15.75">
      <c r="E532" s="9"/>
      <c r="F532" s="9"/>
      <c r="G532" s="9"/>
    </row>
    <row r="533" spans="5:7" ht="15.75">
      <c r="E533" s="9"/>
      <c r="F533" s="9"/>
      <c r="G533" s="9"/>
    </row>
    <row r="534" spans="5:7" ht="15.75">
      <c r="E534" s="9"/>
      <c r="F534" s="9"/>
      <c r="G534" s="9"/>
    </row>
    <row r="535" spans="5:7" ht="15.75">
      <c r="E535" s="9"/>
      <c r="F535" s="9"/>
      <c r="G535" s="9"/>
    </row>
    <row r="536" spans="5:7" ht="15.75">
      <c r="E536" s="9"/>
      <c r="F536" s="9"/>
      <c r="G536" s="9"/>
    </row>
    <row r="537" spans="5:7" ht="15.75">
      <c r="E537" s="9"/>
      <c r="F537" s="9"/>
      <c r="G537" s="9"/>
    </row>
    <row r="538" spans="5:7" ht="15.75">
      <c r="E538" s="9"/>
      <c r="F538" s="9"/>
      <c r="G538" s="9"/>
    </row>
    <row r="539" spans="5:7" ht="15.75">
      <c r="E539" s="9"/>
      <c r="F539" s="9"/>
      <c r="G539" s="9"/>
    </row>
    <row r="540" spans="5:7" ht="15.75">
      <c r="E540" s="9"/>
      <c r="F540" s="9"/>
      <c r="G540" s="9"/>
    </row>
    <row r="541" spans="5:7" ht="15.75">
      <c r="E541" s="9"/>
      <c r="F541" s="9"/>
      <c r="G541" s="9"/>
    </row>
    <row r="542" spans="5:7" ht="15.75">
      <c r="E542" s="9"/>
      <c r="F542" s="9"/>
      <c r="G542" s="9"/>
    </row>
    <row r="543" spans="5:7" ht="15.75">
      <c r="E543" s="9"/>
      <c r="F543" s="9"/>
      <c r="G543" s="9"/>
    </row>
    <row r="544" spans="5:7" ht="15.75">
      <c r="E544" s="9"/>
      <c r="F544" s="9"/>
      <c r="G544" s="9"/>
    </row>
    <row r="545" spans="5:7" ht="15.75">
      <c r="E545" s="9"/>
      <c r="F545" s="9"/>
      <c r="G545" s="9"/>
    </row>
    <row r="546" spans="5:7" ht="15.75">
      <c r="E546" s="9"/>
      <c r="F546" s="9"/>
      <c r="G546" s="9"/>
    </row>
    <row r="547" spans="5:7" ht="15.75">
      <c r="E547" s="9"/>
      <c r="F547" s="9"/>
      <c r="G547" s="9"/>
    </row>
    <row r="548" spans="5:7" ht="15.75">
      <c r="E548" s="9"/>
      <c r="F548" s="9"/>
      <c r="G548" s="9"/>
    </row>
    <row r="549" spans="5:7" ht="15.75">
      <c r="E549" s="9"/>
      <c r="F549" s="9"/>
      <c r="G549" s="9"/>
    </row>
    <row r="550" spans="5:7" ht="15.75">
      <c r="E550" s="9"/>
      <c r="F550" s="9"/>
      <c r="G550" s="9"/>
    </row>
    <row r="551" spans="5:7" ht="15.75">
      <c r="E551" s="9"/>
      <c r="F551" s="9"/>
      <c r="G551" s="9"/>
    </row>
    <row r="552" spans="5:7" ht="15.75">
      <c r="E552" s="9"/>
      <c r="F552" s="9"/>
      <c r="G552" s="9"/>
    </row>
    <row r="553" spans="5:7" ht="15.75">
      <c r="E553" s="9"/>
      <c r="F553" s="9"/>
      <c r="G553" s="9"/>
    </row>
    <row r="554" spans="5:7" ht="15.75">
      <c r="E554" s="9"/>
      <c r="F554" s="9"/>
      <c r="G554" s="9"/>
    </row>
    <row r="555" spans="5:7" ht="15.75">
      <c r="E555" s="9"/>
      <c r="F555" s="9"/>
      <c r="G555" s="9"/>
    </row>
    <row r="556" spans="5:7" ht="15.75">
      <c r="E556" s="9"/>
      <c r="F556" s="9"/>
      <c r="G556" s="9"/>
    </row>
    <row r="557" spans="5:7" ht="15.75">
      <c r="E557" s="9"/>
      <c r="F557" s="9"/>
      <c r="G557" s="9"/>
    </row>
    <row r="558" spans="5:7" ht="15.75">
      <c r="E558" s="9"/>
      <c r="F558" s="9"/>
      <c r="G558" s="9"/>
    </row>
    <row r="559" spans="5:7" ht="15.75">
      <c r="E559" s="9"/>
      <c r="F559" s="9"/>
      <c r="G559" s="9"/>
    </row>
    <row r="560" spans="5:7" ht="15.75">
      <c r="E560" s="9"/>
      <c r="F560" s="9"/>
      <c r="G560" s="9"/>
    </row>
    <row r="561" spans="5:7" ht="15.75">
      <c r="E561" s="9"/>
      <c r="F561" s="9"/>
      <c r="G561" s="9"/>
    </row>
    <row r="562" spans="5:7" ht="15.75">
      <c r="E562" s="9"/>
      <c r="F562" s="9"/>
      <c r="G562" s="9"/>
    </row>
    <row r="563" spans="5:7" ht="15.75">
      <c r="E563" s="9"/>
      <c r="F563" s="9"/>
      <c r="G563" s="9"/>
    </row>
    <row r="564" spans="5:7" ht="15.75">
      <c r="E564" s="9"/>
      <c r="F564" s="9"/>
      <c r="G564" s="9"/>
    </row>
    <row r="565" spans="5:7" ht="15.75">
      <c r="E565" s="9"/>
      <c r="F565" s="9"/>
      <c r="G565" s="9"/>
    </row>
    <row r="566" spans="5:7" ht="15.75">
      <c r="E566" s="9"/>
      <c r="F566" s="9"/>
      <c r="G566" s="9"/>
    </row>
    <row r="567" spans="5:7" ht="15.75">
      <c r="E567" s="9"/>
      <c r="F567" s="9"/>
      <c r="G567" s="9"/>
    </row>
    <row r="568" spans="5:7" ht="15.75">
      <c r="E568" s="9"/>
      <c r="F568" s="9"/>
      <c r="G568" s="9"/>
    </row>
    <row r="569" spans="5:7" ht="15.75">
      <c r="E569" s="9"/>
      <c r="F569" s="9"/>
      <c r="G569" s="9"/>
    </row>
    <row r="570" spans="5:7" ht="15.75">
      <c r="E570" s="9"/>
      <c r="F570" s="9"/>
      <c r="G570" s="9"/>
    </row>
    <row r="571" spans="5:7" ht="15.75">
      <c r="E571" s="9"/>
      <c r="F571" s="9"/>
      <c r="G571" s="9"/>
    </row>
    <row r="572" spans="5:7" ht="15.75">
      <c r="E572" s="9"/>
      <c r="F572" s="9"/>
      <c r="G572" s="9"/>
    </row>
    <row r="573" spans="5:7" ht="15.75">
      <c r="E573" s="9"/>
      <c r="F573" s="9"/>
      <c r="G573" s="9"/>
    </row>
    <row r="574" spans="5:7" ht="15.75">
      <c r="E574" s="9"/>
      <c r="F574" s="9"/>
      <c r="G574" s="9"/>
    </row>
    <row r="575" spans="5:7" ht="15.75">
      <c r="E575" s="9"/>
      <c r="F575" s="9"/>
      <c r="G575" s="9"/>
    </row>
    <row r="576" spans="5:7" ht="15.75">
      <c r="E576" s="9"/>
      <c r="F576" s="9"/>
      <c r="G576" s="9"/>
    </row>
    <row r="577" spans="5:7" ht="15.75">
      <c r="E577" s="9"/>
      <c r="F577" s="9"/>
      <c r="G577" s="9"/>
    </row>
    <row r="578" spans="5:7" ht="15.75">
      <c r="E578" s="9"/>
      <c r="F578" s="9"/>
      <c r="G578" s="9"/>
    </row>
    <row r="579" spans="5:7" ht="15.75">
      <c r="E579" s="9"/>
      <c r="F579" s="9"/>
      <c r="G579" s="9"/>
    </row>
    <row r="580" spans="5:7" ht="15.75">
      <c r="E580" s="9"/>
      <c r="F580" s="9"/>
      <c r="G580" s="9"/>
    </row>
    <row r="581" spans="5:7" ht="15.75">
      <c r="E581" s="9"/>
      <c r="F581" s="9"/>
      <c r="G581" s="9"/>
    </row>
    <row r="582" spans="5:7" ht="15.75">
      <c r="E582" s="9"/>
      <c r="F582" s="9"/>
      <c r="G582" s="9"/>
    </row>
    <row r="583" spans="5:7" ht="15.75">
      <c r="E583" s="9"/>
      <c r="F583" s="9"/>
      <c r="G583" s="9"/>
    </row>
    <row r="584" spans="5:7" ht="15.75">
      <c r="E584" s="9"/>
      <c r="F584" s="9"/>
      <c r="G584" s="9"/>
    </row>
    <row r="585" spans="5:7" ht="15.75">
      <c r="E585" s="9"/>
      <c r="F585" s="9"/>
      <c r="G585" s="9"/>
    </row>
    <row r="586" spans="5:7" ht="15.75">
      <c r="E586" s="9"/>
      <c r="F586" s="9"/>
      <c r="G586" s="9"/>
    </row>
    <row r="587" spans="5:7" ht="15.75">
      <c r="E587" s="9"/>
      <c r="F587" s="9"/>
      <c r="G587" s="9"/>
    </row>
    <row r="588" spans="5:7" ht="15.75">
      <c r="E588" s="9"/>
      <c r="F588" s="9"/>
      <c r="G588" s="9"/>
    </row>
    <row r="589" spans="5:7" ht="15.75">
      <c r="E589" s="9"/>
      <c r="F589" s="9"/>
      <c r="G589" s="9"/>
    </row>
    <row r="590" spans="5:7" ht="15.75">
      <c r="E590" s="9"/>
      <c r="F590" s="9"/>
      <c r="G590" s="9"/>
    </row>
    <row r="591" spans="5:7" ht="15.75">
      <c r="E591" s="9"/>
      <c r="F591" s="9"/>
      <c r="G591" s="9"/>
    </row>
    <row r="592" spans="5:7" ht="15.75">
      <c r="E592" s="9"/>
      <c r="F592" s="9"/>
      <c r="G592" s="9"/>
    </row>
    <row r="593" spans="5:7" ht="15.75">
      <c r="E593" s="9"/>
      <c r="F593" s="9"/>
      <c r="G593" s="9"/>
    </row>
    <row r="594" spans="5:7" ht="15.75">
      <c r="E594" s="9"/>
      <c r="F594" s="9"/>
      <c r="G594" s="9"/>
    </row>
    <row r="595" spans="5:7" ht="15.75">
      <c r="E595" s="9"/>
      <c r="F595" s="9"/>
      <c r="G595" s="9"/>
    </row>
    <row r="596" spans="5:7" ht="15.75">
      <c r="E596" s="9"/>
      <c r="F596" s="9"/>
      <c r="G596" s="9"/>
    </row>
    <row r="597" spans="5:7" ht="15.75">
      <c r="E597" s="9"/>
      <c r="F597" s="9"/>
      <c r="G597" s="9"/>
    </row>
    <row r="598" spans="5:7" ht="15.75">
      <c r="E598" s="9"/>
      <c r="F598" s="9"/>
      <c r="G598" s="9"/>
    </row>
    <row r="599" spans="5:7" ht="15.75">
      <c r="E599" s="9"/>
      <c r="F599" s="9"/>
      <c r="G599" s="9"/>
    </row>
    <row r="600" spans="5:7" ht="15.75">
      <c r="E600" s="9"/>
      <c r="F600" s="9"/>
      <c r="G600" s="9"/>
    </row>
    <row r="601" spans="5:7" ht="15.75">
      <c r="E601" s="9"/>
      <c r="F601" s="9"/>
      <c r="G601" s="9"/>
    </row>
    <row r="602" spans="5:7" ht="15.75">
      <c r="E602" s="9"/>
      <c r="F602" s="9"/>
      <c r="G602" s="9"/>
    </row>
    <row r="603" spans="5:7" ht="15.75">
      <c r="E603" s="9"/>
      <c r="F603" s="9"/>
      <c r="G603" s="9"/>
    </row>
    <row r="604" spans="5:7" ht="15.75">
      <c r="E604" s="9"/>
      <c r="F604" s="9"/>
      <c r="G604" s="9"/>
    </row>
    <row r="605" spans="5:7" ht="15.75">
      <c r="E605" s="9"/>
      <c r="F605" s="9"/>
      <c r="G605" s="9"/>
    </row>
    <row r="606" spans="5:7" ht="15.75">
      <c r="E606" s="9"/>
      <c r="F606" s="9"/>
      <c r="G606" s="9"/>
    </row>
    <row r="607" spans="5:7" ht="15.75">
      <c r="E607" s="9"/>
      <c r="F607" s="9"/>
      <c r="G607" s="9"/>
    </row>
    <row r="608" spans="5:7" ht="15.75">
      <c r="E608" s="9"/>
      <c r="F608" s="9"/>
      <c r="G608" s="9"/>
    </row>
    <row r="609" spans="5:7" ht="15.75">
      <c r="E609" s="9"/>
      <c r="F609" s="9"/>
      <c r="G609" s="9"/>
    </row>
    <row r="610" spans="5:7" ht="15.75">
      <c r="E610" s="9"/>
      <c r="F610" s="9"/>
      <c r="G610" s="9"/>
    </row>
    <row r="611" spans="5:7" ht="15.75">
      <c r="E611" s="9"/>
      <c r="F611" s="9"/>
      <c r="G611" s="9"/>
    </row>
    <row r="612" spans="5:7" ht="15.75">
      <c r="E612" s="9"/>
      <c r="F612" s="9"/>
      <c r="G612" s="9"/>
    </row>
    <row r="613" spans="5:7" ht="15.75">
      <c r="E613" s="9"/>
      <c r="F613" s="9"/>
      <c r="G613" s="9"/>
    </row>
    <row r="614" spans="5:7" ht="15.75">
      <c r="E614" s="9"/>
      <c r="F614" s="9"/>
      <c r="G614" s="9"/>
    </row>
    <row r="615" spans="5:7" ht="15.75">
      <c r="E615" s="9"/>
      <c r="F615" s="9"/>
      <c r="G615" s="9"/>
    </row>
    <row r="616" spans="5:7" ht="15.75">
      <c r="E616" s="9"/>
      <c r="F616" s="9"/>
      <c r="G616" s="9"/>
    </row>
    <row r="617" spans="5:7" ht="15.75">
      <c r="E617" s="9"/>
      <c r="F617" s="9"/>
      <c r="G617" s="9"/>
    </row>
    <row r="618" spans="5:7" ht="15.75">
      <c r="E618" s="9"/>
      <c r="F618" s="9"/>
      <c r="G618" s="9"/>
    </row>
    <row r="619" spans="5:7" ht="15.75">
      <c r="E619" s="9"/>
      <c r="F619" s="9"/>
      <c r="G619" s="9"/>
    </row>
    <row r="620" spans="5:7" ht="15.75">
      <c r="E620" s="9"/>
      <c r="F620" s="9"/>
      <c r="G620" s="9"/>
    </row>
    <row r="621" spans="5:7" ht="15.75">
      <c r="E621" s="9"/>
      <c r="F621" s="9"/>
      <c r="G621" s="9"/>
    </row>
    <row r="622" spans="5:7" ht="15.75">
      <c r="E622" s="9"/>
      <c r="F622" s="9"/>
      <c r="G622" s="9"/>
    </row>
    <row r="623" spans="5:7" ht="15.75">
      <c r="E623" s="9"/>
      <c r="F623" s="9"/>
      <c r="G623" s="9"/>
    </row>
    <row r="624" spans="5:7" ht="15.75">
      <c r="E624" s="9"/>
      <c r="F624" s="9"/>
      <c r="G624" s="9"/>
    </row>
    <row r="625" spans="5:7" ht="15.75">
      <c r="E625" s="9"/>
      <c r="F625" s="9"/>
      <c r="G625" s="9"/>
    </row>
    <row r="626" spans="5:7" ht="15.75">
      <c r="E626" s="9"/>
      <c r="F626" s="9"/>
      <c r="G626" s="9"/>
    </row>
    <row r="627" spans="5:7" ht="15.75">
      <c r="E627" s="9"/>
      <c r="F627" s="9"/>
      <c r="G627" s="9"/>
    </row>
    <row r="628" spans="5:7" ht="15.75">
      <c r="E628" s="9"/>
      <c r="F628" s="9"/>
      <c r="G628" s="9"/>
    </row>
    <row r="629" spans="5:7" ht="15.75">
      <c r="E629" s="9"/>
      <c r="F629" s="9"/>
      <c r="G629" s="9"/>
    </row>
    <row r="630" spans="5:7" ht="15.75">
      <c r="E630" s="9"/>
      <c r="F630" s="9"/>
      <c r="G630" s="9"/>
    </row>
    <row r="631" spans="5:7" ht="15.75">
      <c r="E631" s="9"/>
      <c r="F631" s="9"/>
      <c r="G631" s="9"/>
    </row>
    <row r="632" spans="5:7" ht="15.75">
      <c r="E632" s="9"/>
      <c r="F632" s="9"/>
      <c r="G632" s="9"/>
    </row>
    <row r="633" spans="5:7" ht="15.75">
      <c r="E633" s="9"/>
      <c r="F633" s="9"/>
      <c r="G633" s="9"/>
    </row>
    <row r="634" spans="5:7" ht="15.75">
      <c r="E634" s="9"/>
      <c r="F634" s="9"/>
      <c r="G634" s="9"/>
    </row>
    <row r="635" spans="5:7" ht="15.75">
      <c r="E635" s="9"/>
      <c r="F635" s="9"/>
      <c r="G635" s="9"/>
    </row>
    <row r="636" spans="5:7" ht="15.75">
      <c r="E636" s="9"/>
      <c r="F636" s="9"/>
      <c r="G636" s="9"/>
    </row>
    <row r="637" spans="5:7" ht="15.75">
      <c r="E637" s="9"/>
      <c r="F637" s="9"/>
      <c r="G637" s="9"/>
    </row>
    <row r="638" spans="5:7" ht="15.75">
      <c r="E638" s="9"/>
      <c r="F638" s="9"/>
      <c r="G638" s="9"/>
    </row>
    <row r="639" spans="5:7" ht="15.75">
      <c r="E639" s="9"/>
      <c r="F639" s="9"/>
      <c r="G639" s="9"/>
    </row>
    <row r="640" spans="5:7" ht="15.75">
      <c r="E640" s="9"/>
      <c r="F640" s="9"/>
      <c r="G640" s="9"/>
    </row>
    <row r="641" spans="5:7" ht="15.75">
      <c r="E641" s="9"/>
      <c r="F641" s="9"/>
      <c r="G641" s="9"/>
    </row>
    <row r="642" spans="5:7" ht="15.75">
      <c r="E642" s="9"/>
      <c r="F642" s="9"/>
      <c r="G642" s="9"/>
    </row>
    <row r="643" spans="5:7" ht="15.75">
      <c r="E643" s="9"/>
      <c r="F643" s="9"/>
      <c r="G643" s="9"/>
    </row>
    <row r="644" spans="5:7" ht="15.75">
      <c r="E644" s="9"/>
      <c r="F644" s="9"/>
      <c r="G644" s="9"/>
    </row>
    <row r="645" spans="5:7" ht="15.75">
      <c r="E645" s="9"/>
      <c r="F645" s="9"/>
      <c r="G645" s="9"/>
    </row>
    <row r="646" spans="5:7" ht="15.75">
      <c r="E646" s="9"/>
      <c r="F646" s="9"/>
      <c r="G646" s="9"/>
    </row>
    <row r="647" spans="5:7" ht="15.75">
      <c r="E647" s="9"/>
      <c r="F647" s="9"/>
      <c r="G647" s="9"/>
    </row>
    <row r="648" spans="5:7" ht="15.75">
      <c r="E648" s="9"/>
      <c r="F648" s="9"/>
      <c r="G648" s="9"/>
    </row>
    <row r="649" spans="5:7" ht="15.75">
      <c r="E649" s="9"/>
      <c r="F649" s="9"/>
      <c r="G649" s="9"/>
    </row>
    <row r="650" spans="5:7" ht="15.75">
      <c r="E650" s="9"/>
      <c r="F650" s="9"/>
      <c r="G650" s="9"/>
    </row>
    <row r="651" spans="5:7" ht="15.75">
      <c r="E651" s="9"/>
      <c r="F651" s="9"/>
      <c r="G651" s="9"/>
    </row>
    <row r="652" spans="5:7" ht="15.75">
      <c r="E652" s="9"/>
      <c r="F652" s="9"/>
      <c r="G652" s="9"/>
    </row>
    <row r="653" spans="5:7" ht="15.75">
      <c r="E653" s="9"/>
      <c r="F653" s="9"/>
      <c r="G653" s="9"/>
    </row>
    <row r="654" spans="5:7" ht="15.75">
      <c r="E654" s="9"/>
      <c r="F654" s="9"/>
      <c r="G654" s="9"/>
    </row>
    <row r="655" spans="5:7" ht="15.75">
      <c r="E655" s="9"/>
      <c r="F655" s="9"/>
      <c r="G655" s="9"/>
    </row>
    <row r="656" spans="5:7" ht="15.75">
      <c r="E656" s="9"/>
      <c r="F656" s="9"/>
      <c r="G656" s="9"/>
    </row>
    <row r="657" spans="5:7" ht="15.75">
      <c r="E657" s="9"/>
      <c r="F657" s="9"/>
      <c r="G657" s="9"/>
    </row>
    <row r="658" spans="5:7" ht="15.75">
      <c r="E658" s="9"/>
      <c r="F658" s="9"/>
      <c r="G658" s="9"/>
    </row>
    <row r="659" spans="5:7" ht="15.75">
      <c r="E659" s="9"/>
      <c r="F659" s="9"/>
      <c r="G659" s="9"/>
    </row>
    <row r="660" spans="5:7" ht="15.75">
      <c r="E660" s="9"/>
      <c r="F660" s="9"/>
      <c r="G660" s="9"/>
    </row>
    <row r="661" spans="5:7" ht="15.75">
      <c r="E661" s="9"/>
      <c r="F661" s="9"/>
      <c r="G661" s="9"/>
    </row>
    <row r="662" spans="5:7" ht="15.75">
      <c r="E662" s="9"/>
      <c r="F662" s="9"/>
      <c r="G662" s="9"/>
    </row>
    <row r="663" spans="5:7" ht="15.75">
      <c r="E663" s="9"/>
      <c r="F663" s="9"/>
      <c r="G663" s="9"/>
    </row>
    <row r="664" spans="5:7" ht="15.75">
      <c r="E664" s="8"/>
      <c r="F664" s="8"/>
      <c r="G664" s="8"/>
    </row>
    <row r="665" spans="5:7" ht="15.75">
      <c r="E665" s="8"/>
      <c r="F665" s="8"/>
      <c r="G665" s="8"/>
    </row>
    <row r="666" spans="5:7" ht="15.75">
      <c r="E666" s="8"/>
      <c r="F666" s="8"/>
      <c r="G666" s="8"/>
    </row>
    <row r="667" spans="5:7" ht="15.75">
      <c r="E667" s="8"/>
      <c r="F667" s="8"/>
      <c r="G667" s="8"/>
    </row>
    <row r="668" spans="5:7" ht="15.75">
      <c r="E668" s="8"/>
      <c r="F668" s="8"/>
      <c r="G668" s="8"/>
    </row>
    <row r="669" spans="5:7" ht="15.75">
      <c r="E669" s="8"/>
      <c r="F669" s="8"/>
      <c r="G669" s="8"/>
    </row>
  </sheetData>
  <sheetProtection/>
  <mergeCells count="5">
    <mergeCell ref="D1:H1"/>
    <mergeCell ref="D3:H3"/>
    <mergeCell ref="B7:H7"/>
    <mergeCell ref="D5:H5"/>
    <mergeCell ref="D6:H6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58" t="s">
        <v>318</v>
      </c>
      <c r="D1" s="458"/>
    </row>
    <row r="2" spans="3:4" ht="18.75">
      <c r="C2" s="458" t="s">
        <v>274</v>
      </c>
      <c r="D2" s="458"/>
    </row>
    <row r="3" spans="3:4" ht="18.75">
      <c r="C3" s="458" t="s">
        <v>275</v>
      </c>
      <c r="D3" s="458"/>
    </row>
    <row r="4" spans="3:4" ht="18.75">
      <c r="C4" s="458" t="s">
        <v>325</v>
      </c>
      <c r="D4" s="458"/>
    </row>
    <row r="5" spans="3:4" ht="16.5" customHeight="1">
      <c r="C5" s="219"/>
      <c r="D5" s="219"/>
    </row>
    <row r="6" spans="3:4" ht="1.5" customHeight="1" hidden="1">
      <c r="C6" s="219"/>
      <c r="D6" s="219"/>
    </row>
    <row r="7" spans="3:4" ht="18.75">
      <c r="C7" s="458" t="s">
        <v>302</v>
      </c>
      <c r="D7" s="458"/>
    </row>
    <row r="8" spans="3:4" ht="18.75">
      <c r="C8" s="458" t="s">
        <v>274</v>
      </c>
      <c r="D8" s="458"/>
    </row>
    <row r="9" spans="3:4" ht="18.75">
      <c r="C9" s="458" t="s">
        <v>275</v>
      </c>
      <c r="D9" s="458"/>
    </row>
    <row r="10" spans="3:4" ht="19.5" customHeight="1">
      <c r="C10" s="458" t="s">
        <v>306</v>
      </c>
      <c r="D10" s="458"/>
    </row>
    <row r="11" spans="2:4" ht="47.25" customHeight="1">
      <c r="B11" s="459" t="s">
        <v>305</v>
      </c>
      <c r="C11" s="459"/>
      <c r="D11" s="459"/>
    </row>
    <row r="12" spans="2:4" ht="15.75">
      <c r="B12" s="220"/>
      <c r="C12" s="220"/>
      <c r="D12" s="220" t="s">
        <v>0</v>
      </c>
    </row>
    <row r="13" spans="2:4" ht="65.25" customHeight="1">
      <c r="B13" s="2" t="s">
        <v>1</v>
      </c>
      <c r="C13" s="2" t="s">
        <v>276</v>
      </c>
      <c r="D13" s="2" t="s">
        <v>3</v>
      </c>
    </row>
    <row r="14" spans="2:4" ht="15.75">
      <c r="B14" s="2">
        <v>1</v>
      </c>
      <c r="C14" s="2">
        <v>2</v>
      </c>
      <c r="D14" s="2">
        <v>3</v>
      </c>
    </row>
    <row r="15" spans="2:4" ht="36" customHeight="1">
      <c r="B15" s="225"/>
      <c r="C15" s="226" t="s">
        <v>277</v>
      </c>
      <c r="D15" s="227">
        <f>D16+D22</f>
        <v>1849.1000000000004</v>
      </c>
    </row>
    <row r="16" spans="2:4" ht="27.75" customHeight="1">
      <c r="B16" s="225" t="s">
        <v>278</v>
      </c>
      <c r="C16" s="226" t="s">
        <v>279</v>
      </c>
      <c r="D16" s="227">
        <f>D17</f>
        <v>0</v>
      </c>
    </row>
    <row r="17" spans="2:4" ht="44.25" customHeight="1">
      <c r="B17" s="225" t="s">
        <v>280</v>
      </c>
      <c r="C17" s="226" t="s">
        <v>281</v>
      </c>
      <c r="D17" s="227">
        <f>D19+D21</f>
        <v>0</v>
      </c>
    </row>
    <row r="18" spans="2:4" ht="45" customHeight="1">
      <c r="B18" s="228" t="s">
        <v>282</v>
      </c>
      <c r="C18" s="229" t="s">
        <v>283</v>
      </c>
      <c r="D18" s="230">
        <v>0</v>
      </c>
    </row>
    <row r="19" spans="2:4" ht="46.5" customHeight="1">
      <c r="B19" s="228" t="s">
        <v>284</v>
      </c>
      <c r="C19" s="229" t="s">
        <v>285</v>
      </c>
      <c r="D19" s="230">
        <v>0</v>
      </c>
    </row>
    <row r="20" spans="2:4" ht="51" customHeight="1">
      <c r="B20" s="231" t="s">
        <v>286</v>
      </c>
      <c r="C20" s="232" t="s">
        <v>287</v>
      </c>
      <c r="D20" s="233">
        <v>0</v>
      </c>
    </row>
    <row r="21" spans="2:4" ht="62.25" customHeight="1">
      <c r="B21" s="231" t="s">
        <v>288</v>
      </c>
      <c r="C21" s="232" t="s">
        <v>289</v>
      </c>
      <c r="D21" s="233">
        <v>0</v>
      </c>
    </row>
    <row r="22" spans="2:4" ht="27" customHeight="1">
      <c r="B22" s="225" t="s">
        <v>290</v>
      </c>
      <c r="C22" s="226" t="s">
        <v>291</v>
      </c>
      <c r="D22" s="227">
        <f>D23+D25</f>
        <v>1849.1000000000004</v>
      </c>
    </row>
    <row r="23" spans="2:4" ht="45" customHeight="1">
      <c r="B23" s="228" t="s">
        <v>292</v>
      </c>
      <c r="C23" s="232" t="s">
        <v>293</v>
      </c>
      <c r="D23" s="230">
        <f>D24</f>
        <v>-11311.4</v>
      </c>
    </row>
    <row r="24" spans="2:4" ht="38.25" customHeight="1">
      <c r="B24" s="228" t="s">
        <v>294</v>
      </c>
      <c r="C24" s="232" t="s">
        <v>293</v>
      </c>
      <c r="D24" s="230">
        <v>-11311.4</v>
      </c>
    </row>
    <row r="25" spans="2:4" ht="35.25" customHeight="1">
      <c r="B25" s="228" t="s">
        <v>295</v>
      </c>
      <c r="C25" s="232" t="s">
        <v>296</v>
      </c>
      <c r="D25" s="230">
        <f>D26</f>
        <v>13160.5</v>
      </c>
    </row>
    <row r="26" spans="2:4" ht="45" customHeight="1">
      <c r="B26" s="228" t="s">
        <v>297</v>
      </c>
      <c r="C26" s="232" t="s">
        <v>298</v>
      </c>
      <c r="D26" s="230">
        <v>13160.5</v>
      </c>
    </row>
    <row r="27" spans="2:4" ht="27" customHeight="1">
      <c r="B27" s="222"/>
      <c r="C27" s="223"/>
      <c r="D27" s="224"/>
    </row>
    <row r="28" ht="18.75">
      <c r="B28" s="221" t="s">
        <v>159</v>
      </c>
    </row>
    <row r="29" spans="2:4" ht="18.75">
      <c r="B29" s="221" t="s">
        <v>299</v>
      </c>
      <c r="D29" s="221" t="s">
        <v>300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D31"/>
  <sheetViews>
    <sheetView zoomScale="73" zoomScaleNormal="73" zoomScalePageLayoutView="0" workbookViewId="0" topLeftCell="A1">
      <selection activeCell="C16" sqref="C16"/>
    </sheetView>
  </sheetViews>
  <sheetFormatPr defaultColWidth="9.140625" defaultRowHeight="15"/>
  <cols>
    <col min="1" max="1" width="3.28125" style="0" customWidth="1"/>
    <col min="2" max="2" width="31.28125" style="0" customWidth="1"/>
    <col min="3" max="3" width="60.8515625" style="0" customWidth="1"/>
    <col min="4" max="4" width="14.7109375" style="0" customWidth="1"/>
  </cols>
  <sheetData>
    <row r="1" spans="3:4" ht="18.75">
      <c r="C1" s="458" t="s">
        <v>346</v>
      </c>
      <c r="D1" s="458"/>
    </row>
    <row r="2" spans="3:4" ht="18.75">
      <c r="C2" s="458" t="s">
        <v>274</v>
      </c>
      <c r="D2" s="458"/>
    </row>
    <row r="3" spans="3:4" ht="18.75">
      <c r="C3" s="458" t="s">
        <v>275</v>
      </c>
      <c r="D3" s="458"/>
    </row>
    <row r="4" spans="3:4" ht="18.75">
      <c r="C4" s="458" t="s">
        <v>348</v>
      </c>
      <c r="D4" s="458"/>
    </row>
    <row r="5" spans="3:4" ht="18.75">
      <c r="C5" s="219"/>
      <c r="D5" s="219"/>
    </row>
    <row r="6" spans="3:4" ht="0.75" customHeight="1">
      <c r="C6" s="219"/>
      <c r="D6" s="219"/>
    </row>
    <row r="7" spans="3:4" ht="18.75">
      <c r="C7" s="458" t="s">
        <v>302</v>
      </c>
      <c r="D7" s="458"/>
    </row>
    <row r="8" spans="3:4" ht="18.75">
      <c r="C8" s="458" t="s">
        <v>274</v>
      </c>
      <c r="D8" s="458"/>
    </row>
    <row r="9" spans="3:4" ht="18.75">
      <c r="C9" s="458" t="s">
        <v>275</v>
      </c>
      <c r="D9" s="458"/>
    </row>
    <row r="10" spans="3:4" ht="18.75">
      <c r="C10" s="458" t="s">
        <v>306</v>
      </c>
      <c r="D10" s="458"/>
    </row>
    <row r="11" spans="3:4" ht="18.75">
      <c r="C11" s="219"/>
      <c r="D11" s="219"/>
    </row>
    <row r="12" spans="2:4" ht="45.75" customHeight="1">
      <c r="B12" s="459" t="s">
        <v>305</v>
      </c>
      <c r="C12" s="459"/>
      <c r="D12" s="459"/>
    </row>
    <row r="13" spans="2:4" ht="15.75">
      <c r="B13" s="220"/>
      <c r="C13" s="220"/>
      <c r="D13" s="220" t="s">
        <v>0</v>
      </c>
    </row>
    <row r="14" spans="2:4" ht="63">
      <c r="B14" s="2" t="s">
        <v>1</v>
      </c>
      <c r="C14" s="2" t="s">
        <v>276</v>
      </c>
      <c r="D14" s="2" t="s">
        <v>3</v>
      </c>
    </row>
    <row r="15" spans="2:4" ht="15.75">
      <c r="B15" s="2">
        <v>1</v>
      </c>
      <c r="C15" s="2">
        <v>2</v>
      </c>
      <c r="D15" s="2">
        <v>3</v>
      </c>
    </row>
    <row r="16" spans="2:4" ht="33">
      <c r="B16" s="225"/>
      <c r="C16" s="226" t="s">
        <v>277</v>
      </c>
      <c r="D16" s="227">
        <f>D17+D23</f>
        <v>1849.1000000000004</v>
      </c>
    </row>
    <row r="17" spans="2:4" ht="33">
      <c r="B17" s="225" t="s">
        <v>278</v>
      </c>
      <c r="C17" s="226" t="s">
        <v>279</v>
      </c>
      <c r="D17" s="227">
        <f>D18</f>
        <v>0</v>
      </c>
    </row>
    <row r="18" spans="2:4" ht="33">
      <c r="B18" s="225" t="s">
        <v>280</v>
      </c>
      <c r="C18" s="226" t="s">
        <v>281</v>
      </c>
      <c r="D18" s="227">
        <f>D20+D22</f>
        <v>0</v>
      </c>
    </row>
    <row r="19" spans="2:4" ht="49.5">
      <c r="B19" s="228" t="s">
        <v>282</v>
      </c>
      <c r="C19" s="229" t="s">
        <v>283</v>
      </c>
      <c r="D19" s="230">
        <v>0</v>
      </c>
    </row>
    <row r="20" spans="2:4" ht="49.5">
      <c r="B20" s="228" t="s">
        <v>284</v>
      </c>
      <c r="C20" s="229" t="s">
        <v>285</v>
      </c>
      <c r="D20" s="230">
        <v>0</v>
      </c>
    </row>
    <row r="21" spans="2:4" ht="49.5">
      <c r="B21" s="231" t="s">
        <v>286</v>
      </c>
      <c r="C21" s="232" t="s">
        <v>287</v>
      </c>
      <c r="D21" s="233">
        <v>0</v>
      </c>
    </row>
    <row r="22" spans="2:4" ht="49.5">
      <c r="B22" s="231" t="s">
        <v>288</v>
      </c>
      <c r="C22" s="232" t="s">
        <v>289</v>
      </c>
      <c r="D22" s="233">
        <v>0</v>
      </c>
    </row>
    <row r="23" spans="2:4" ht="40.5" customHeight="1">
      <c r="B23" s="225" t="s">
        <v>290</v>
      </c>
      <c r="C23" s="226" t="s">
        <v>291</v>
      </c>
      <c r="D23" s="227">
        <f>D24+D26</f>
        <v>1849.1000000000004</v>
      </c>
    </row>
    <row r="24" spans="2:4" ht="33">
      <c r="B24" s="228" t="s">
        <v>292</v>
      </c>
      <c r="C24" s="232" t="s">
        <v>343</v>
      </c>
      <c r="D24" s="230">
        <f>D25</f>
        <v>-12325</v>
      </c>
    </row>
    <row r="25" spans="2:4" ht="33">
      <c r="B25" s="228" t="s">
        <v>294</v>
      </c>
      <c r="C25" s="232" t="s">
        <v>344</v>
      </c>
      <c r="D25" s="230">
        <v>-12325</v>
      </c>
    </row>
    <row r="26" spans="2:4" ht="39" customHeight="1">
      <c r="B26" s="228" t="s">
        <v>295</v>
      </c>
      <c r="C26" s="232" t="s">
        <v>296</v>
      </c>
      <c r="D26" s="230">
        <f>D27</f>
        <v>14174.1</v>
      </c>
    </row>
    <row r="27" spans="2:4" ht="45.75" customHeight="1">
      <c r="B27" s="228" t="s">
        <v>297</v>
      </c>
      <c r="C27" s="232" t="s">
        <v>345</v>
      </c>
      <c r="D27" s="230">
        <v>14174.1</v>
      </c>
    </row>
    <row r="28" spans="2:4" ht="16.5">
      <c r="B28" s="274"/>
      <c r="C28" s="275"/>
      <c r="D28" s="276"/>
    </row>
    <row r="29" spans="2:4" ht="15.75">
      <c r="B29" s="222"/>
      <c r="C29" s="223"/>
      <c r="D29" s="224"/>
    </row>
    <row r="30" ht="18.75">
      <c r="B30" s="221" t="s">
        <v>159</v>
      </c>
    </row>
    <row r="31" spans="2:4" ht="18.75">
      <c r="B31" s="221" t="s">
        <v>299</v>
      </c>
      <c r="D31" s="221" t="s">
        <v>300</v>
      </c>
    </row>
  </sheetData>
  <sheetProtection/>
  <mergeCells count="9">
    <mergeCell ref="C9:D9"/>
    <mergeCell ref="C10:D10"/>
    <mergeCell ref="B12:D12"/>
    <mergeCell ref="C1:D1"/>
    <mergeCell ref="C2:D2"/>
    <mergeCell ref="C3:D3"/>
    <mergeCell ref="C4:D4"/>
    <mergeCell ref="C7:D7"/>
    <mergeCell ref="C8:D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2022-12-28T12:13:43Z</cp:lastPrinted>
  <dcterms:created xsi:type="dcterms:W3CDTF">2012-06-09T08:12:23Z</dcterms:created>
  <dcterms:modified xsi:type="dcterms:W3CDTF">2022-12-28T12:14:16Z</dcterms:modified>
  <cp:category/>
  <cp:version/>
  <cp:contentType/>
  <cp:contentStatus/>
</cp:coreProperties>
</file>