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приложение" sheetId="1" r:id="rId1"/>
  </sheets>
  <definedNames>
    <definedName name="_xlnm.Print_Titles" localSheetId="0">'приложение'!$4:$5</definedName>
  </definedNames>
  <calcPr fullCalcOnLoad="1"/>
</workbook>
</file>

<file path=xl/sharedStrings.xml><?xml version="1.0" encoding="utf-8"?>
<sst xmlns="http://schemas.openxmlformats.org/spreadsheetml/2006/main" count="101" uniqueCount="69">
  <si>
    <t>Показатель, единица измерения</t>
  </si>
  <si>
    <t>Анализ  достижения показателей</t>
  </si>
  <si>
    <t>Объем продукции сельского хозяйства всех категорий хозяйств, тыс. руб.</t>
  </si>
  <si>
    <t>продукция растениеводства, млн. рублей в ценах соответствующих лет</t>
  </si>
  <si>
    <t>продукция животноводства, млн. рублей в ценах соответствующих лет</t>
  </si>
  <si>
    <t xml:space="preserve">    Оборот общественного питания, тыс. руб.</t>
  </si>
  <si>
    <t xml:space="preserve">    Объем платных услуг населению, тыс. руб.</t>
  </si>
  <si>
    <r>
      <t>Из общего объема продукции сельского хозяйства:</t>
    </r>
    <r>
      <rPr>
        <b/>
        <sz val="10"/>
        <rFont val="Times New Roman"/>
        <family val="1"/>
      </rPr>
      <t xml:space="preserve">  </t>
    </r>
  </si>
  <si>
    <t>Промышленная деятельность</t>
  </si>
  <si>
    <t>Производство и распределение электроэнергии, газа и воды (по крупным и средним предприятиям)</t>
  </si>
  <si>
    <t>Ввод жилых домов за счет всех источников финансирования всего тыс. кв. м.</t>
  </si>
  <si>
    <t>Объем выполненых работ по виду деятельности "строительство" (по крупным и средним предприятиям, тыс. руб.</t>
  </si>
  <si>
    <t>Инвестиции в основной капитал за счет всех источников финансирования (по крупным и средним предприятиям), тыс. руб.</t>
  </si>
  <si>
    <t>Объем отгруженной продукции (работ, услуг) (по крупным и средним предприятиям), тыс. рублей</t>
  </si>
  <si>
    <t>Добыча полезных ископаемых (по крупным и средним предприятиям), тыс. рублей</t>
  </si>
  <si>
    <t>Обрабатывающие производства (по крупным и средним предприятиям), тыс. рублей</t>
  </si>
  <si>
    <t>Среднемесячные доходы занятых в личных подсобных хозяйствах, тыс.руб.</t>
  </si>
  <si>
    <t>Сельское хозяйство</t>
  </si>
  <si>
    <t xml:space="preserve">Из общего объема продукции сельского хозяйства:                     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</si>
  <si>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</si>
  <si>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</si>
  <si>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</si>
  <si>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</si>
  <si>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</si>
  <si>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</si>
  <si>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Сахарная свекла, тыс. тонн</t>
  </si>
  <si>
    <t>Масличные - всего, тыс.тонн                                                             Из них:</t>
  </si>
  <si>
    <t>Подсолнечник (в весе после доработки), тыс. тонн</t>
  </si>
  <si>
    <t>Соя,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</si>
  <si>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</si>
  <si>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</si>
  <si>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</si>
  <si>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</si>
  <si>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Виноград, тыс. тонн</t>
  </si>
  <si>
    <t xml:space="preserve">Скот и птица (в живой массе)-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</si>
  <si>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</si>
  <si>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</si>
  <si>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</si>
  <si>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</si>
  <si>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</si>
  <si>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</si>
  <si>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</si>
  <si>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</si>
  <si>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</si>
  <si>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Численность занятых в личных подсобных хозяйствах,тыс. чел.</t>
  </si>
  <si>
    <t>Оборот розничной торговли, тыс. руб.</t>
  </si>
  <si>
    <t xml:space="preserve">факт </t>
  </si>
  <si>
    <t>факт</t>
  </si>
  <si>
    <t xml:space="preserve">Численность постоянного населения  (на конец года)                                                           </t>
  </si>
  <si>
    <t>Среднедушевой денежный доход на одного жителя</t>
  </si>
  <si>
    <t xml:space="preserve">Численность занятых в экономике                                                           </t>
  </si>
  <si>
    <t>Численность зарегистрированных безработных</t>
  </si>
  <si>
    <t>Номинальная начисленная среднемесячная заработная плата</t>
  </si>
  <si>
    <t xml:space="preserve">Численность занятых в личных подсобных  хозяйствах </t>
  </si>
  <si>
    <t>Среднемесячные доходы занятых в личных подсобных хозяйствах</t>
  </si>
  <si>
    <t>Среднегодовой уровень регистрируемой безработицы, в % к  экономически активному населению</t>
  </si>
  <si>
    <t>Прибыль (убыток)-сальдо</t>
  </si>
  <si>
    <t>Прибыль прибыльных (по крупным и средним предприятиям)</t>
  </si>
  <si>
    <t>Убыток предприятий (по крупным и средним предприятиям)</t>
  </si>
  <si>
    <t>Фонд оплаты труда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</si>
  <si>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</si>
  <si>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</si>
  <si>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</si>
  <si>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</si>
  <si>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Количество организаций, зарегистрированных на территории СП</t>
  </si>
  <si>
    <t>"Индикативного  плана  социально-экономического  развития  Трехсельского сельского поселения      Успенского района за 2019 год"</t>
  </si>
  <si>
    <r>
      <rPr>
        <sz val="10"/>
        <color indexed="62"/>
        <rFont val="Times New Roman"/>
        <family val="1"/>
      </rPr>
      <t>Факт 2019г. к</t>
    </r>
    <r>
      <rPr>
        <sz val="10"/>
        <color indexed="60"/>
        <rFont val="Times New Roman"/>
        <family val="1"/>
      </rPr>
      <t xml:space="preserve"> 2018г, %</t>
    </r>
  </si>
  <si>
    <t>Прогноз на 2019 год</t>
  </si>
  <si>
    <r>
      <rPr>
        <sz val="10"/>
        <color indexed="62"/>
        <rFont val="Times New Roman"/>
        <family val="1"/>
      </rPr>
      <t>Факт 2019г.</t>
    </r>
    <r>
      <rPr>
        <sz val="10"/>
        <rFont val="Times New Roman"/>
        <family val="1"/>
      </rPr>
      <t xml:space="preserve"> </t>
    </r>
    <r>
      <rPr>
        <sz val="10"/>
        <color indexed="57"/>
        <rFont val="Times New Roman"/>
        <family val="1"/>
      </rPr>
      <t>к прогнозу  на 2019г.,  %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</si>
</sst>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#,##0.000\ &quot;₽&quot;"/>
    <numFmt numFmtId="184" formatCode="[$-FC19]d\ mmmm\ yyyy\ &quot;г.&quot;"/>
    <numFmt numFmtId="185" formatCode="#,##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sz val="14"/>
      <name val="Arial Cyr"/>
      <family val="0"/>
    </font>
    <font>
      <sz val="10"/>
      <color indexed="62"/>
      <name val="Times New Roman"/>
      <family val="1"/>
    </font>
    <font>
      <sz val="10"/>
      <color indexed="57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Times New Roman"/>
      <family val="1"/>
    </font>
    <font>
      <sz val="10"/>
      <color theme="5" tint="-0.2499700039625167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6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center"/>
    </xf>
    <xf numFmtId="178" fontId="5" fillId="34" borderId="10" xfId="0" applyNumberFormat="1" applyFont="1" applyFill="1" applyBorder="1" applyAlignment="1">
      <alignment/>
    </xf>
    <xf numFmtId="17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 indent="1"/>
    </xf>
    <xf numFmtId="0" fontId="5" fillId="34" borderId="11" xfId="0" applyFont="1" applyFill="1" applyBorder="1" applyAlignment="1">
      <alignment horizontal="left" vertical="center" wrapText="1" indent="3"/>
    </xf>
    <xf numFmtId="0" fontId="5" fillId="34" borderId="11" xfId="0" applyFont="1" applyFill="1" applyBorder="1" applyAlignment="1">
      <alignment horizontal="left" vertical="center" wrapText="1" indent="5"/>
    </xf>
    <xf numFmtId="0" fontId="8" fillId="0" borderId="0" xfId="0" applyFont="1" applyAlignment="1">
      <alignment/>
    </xf>
    <xf numFmtId="0" fontId="7" fillId="34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0" fontId="5" fillId="34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5" fillId="34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4" fontId="1" fillId="33" borderId="13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0" xfId="0" applyNumberFormat="1" applyFont="1" applyFill="1" applyBorder="1" applyAlignment="1">
      <alignment horizontal="center" vertical="center"/>
    </xf>
    <xf numFmtId="4" fontId="1" fillId="33" borderId="2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Border="1" applyAlignment="1">
      <alignment/>
    </xf>
    <xf numFmtId="2" fontId="5" fillId="34" borderId="10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9" fontId="5" fillId="34" borderId="10" xfId="0" applyNumberFormat="1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9" fontId="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="120" zoomScaleNormal="120" zoomScalePageLayoutView="0" workbookViewId="0" topLeftCell="A86">
      <selection activeCell="D86" sqref="D86"/>
    </sheetView>
  </sheetViews>
  <sheetFormatPr defaultColWidth="9.00390625" defaultRowHeight="12.75"/>
  <cols>
    <col min="1" max="1" width="53.625" style="1" customWidth="1"/>
    <col min="2" max="2" width="9.875" style="1" bestFit="1" customWidth="1"/>
    <col min="3" max="3" width="9.625" style="1" customWidth="1"/>
    <col min="4" max="4" width="11.00390625" style="1" customWidth="1"/>
    <col min="5" max="5" width="8.875" style="1" customWidth="1"/>
    <col min="6" max="6" width="10.125" style="1" customWidth="1"/>
    <col min="7" max="16384" width="9.125" style="1" customWidth="1"/>
  </cols>
  <sheetData>
    <row r="1" spans="1:6" s="26" customFormat="1" ht="22.5" customHeight="1">
      <c r="A1" s="70" t="s">
        <v>1</v>
      </c>
      <c r="B1" s="70"/>
      <c r="C1" s="70"/>
      <c r="D1" s="70"/>
      <c r="E1" s="70"/>
      <c r="F1" s="71"/>
    </row>
    <row r="2" spans="1:6" ht="61.5" customHeight="1" thickBot="1">
      <c r="A2" s="72" t="s">
        <v>65</v>
      </c>
      <c r="B2" s="72"/>
      <c r="C2" s="72"/>
      <c r="D2" s="72"/>
      <c r="E2" s="72"/>
      <c r="F2" s="73"/>
    </row>
    <row r="3" spans="1:6" ht="52.5" customHeight="1">
      <c r="A3" s="74" t="s">
        <v>0</v>
      </c>
      <c r="B3" s="60">
        <v>2018</v>
      </c>
      <c r="C3" s="62">
        <v>2019</v>
      </c>
      <c r="D3" s="64" t="s">
        <v>66</v>
      </c>
      <c r="E3" s="67" t="s">
        <v>67</v>
      </c>
      <c r="F3" s="77" t="s">
        <v>68</v>
      </c>
    </row>
    <row r="4" spans="1:6" ht="12" customHeight="1" thickBot="1">
      <c r="A4" s="75"/>
      <c r="B4" s="61"/>
      <c r="C4" s="63"/>
      <c r="D4" s="65"/>
      <c r="E4" s="68"/>
      <c r="F4" s="78"/>
    </row>
    <row r="5" spans="1:6" ht="29.25" customHeight="1" thickBot="1">
      <c r="A5" s="76"/>
      <c r="B5" s="28" t="s">
        <v>46</v>
      </c>
      <c r="C5" s="27" t="s">
        <v>47</v>
      </c>
      <c r="D5" s="66"/>
      <c r="E5" s="69"/>
      <c r="F5" s="79"/>
    </row>
    <row r="6" spans="1:6" ht="20.25" customHeight="1">
      <c r="A6" s="37" t="s">
        <v>48</v>
      </c>
      <c r="B6" s="11">
        <v>2.315</v>
      </c>
      <c r="C6" s="11">
        <v>2.15</v>
      </c>
      <c r="D6" s="38">
        <f>C6/B6*100</f>
        <v>92.87257019438445</v>
      </c>
      <c r="E6" s="11">
        <v>2.22</v>
      </c>
      <c r="F6" s="38">
        <f>C6/E6*100</f>
        <v>96.84684684684683</v>
      </c>
    </row>
    <row r="7" spans="1:6" ht="16.5" customHeight="1">
      <c r="A7" s="37" t="s">
        <v>49</v>
      </c>
      <c r="B7" s="12">
        <v>12.397</v>
      </c>
      <c r="C7" s="57">
        <v>12.397</v>
      </c>
      <c r="D7" s="38">
        <f aca="true" t="shared" si="0" ref="D7:D75">C7/B7*100</f>
        <v>100</v>
      </c>
      <c r="E7" s="12">
        <v>11.91</v>
      </c>
      <c r="F7" s="38">
        <f aca="true" t="shared" si="1" ref="F7:F75">C7/E7*100</f>
        <v>104.08900083963057</v>
      </c>
    </row>
    <row r="8" spans="1:6" ht="18" customHeight="1">
      <c r="A8" s="37" t="s">
        <v>50</v>
      </c>
      <c r="B8" s="12">
        <v>0.287</v>
      </c>
      <c r="C8" s="12">
        <v>0.287</v>
      </c>
      <c r="D8" s="38">
        <f t="shared" si="0"/>
        <v>100</v>
      </c>
      <c r="E8" s="7">
        <v>0.287</v>
      </c>
      <c r="F8" s="38">
        <f t="shared" si="1"/>
        <v>100</v>
      </c>
    </row>
    <row r="9" spans="1:6" ht="16.5" customHeight="1">
      <c r="A9" s="39" t="s">
        <v>51</v>
      </c>
      <c r="B9" s="6">
        <v>5</v>
      </c>
      <c r="C9" s="6">
        <v>4</v>
      </c>
      <c r="D9" s="38">
        <f t="shared" si="0"/>
        <v>80</v>
      </c>
      <c r="E9" s="6">
        <v>6</v>
      </c>
      <c r="F9" s="38">
        <f t="shared" si="1"/>
        <v>66.66666666666666</v>
      </c>
    </row>
    <row r="10" spans="1:6" ht="18.75" customHeight="1">
      <c r="A10" s="37" t="s">
        <v>52</v>
      </c>
      <c r="B10" s="6">
        <v>19.5</v>
      </c>
      <c r="C10" s="6">
        <v>19.5</v>
      </c>
      <c r="D10" s="38">
        <f t="shared" si="0"/>
        <v>100</v>
      </c>
      <c r="E10" s="6">
        <v>20.5</v>
      </c>
      <c r="F10" s="38">
        <f t="shared" si="1"/>
        <v>95.1219512195122</v>
      </c>
    </row>
    <row r="11" spans="1:6" ht="17.25" customHeight="1">
      <c r="A11" s="37" t="s">
        <v>53</v>
      </c>
      <c r="B11" s="12">
        <v>1.107</v>
      </c>
      <c r="C11" s="12">
        <v>1.107</v>
      </c>
      <c r="D11" s="38">
        <f t="shared" si="0"/>
        <v>100</v>
      </c>
      <c r="E11" s="12">
        <v>1.107</v>
      </c>
      <c r="F11" s="38">
        <f t="shared" si="1"/>
        <v>100</v>
      </c>
    </row>
    <row r="12" spans="1:6" ht="30.75" customHeight="1">
      <c r="A12" s="37" t="s">
        <v>54</v>
      </c>
      <c r="B12" s="8">
        <v>11</v>
      </c>
      <c r="C12" s="6">
        <v>11</v>
      </c>
      <c r="D12" s="38">
        <f t="shared" si="0"/>
        <v>100</v>
      </c>
      <c r="E12" s="6">
        <v>11</v>
      </c>
      <c r="F12" s="38">
        <f t="shared" si="1"/>
        <v>100</v>
      </c>
    </row>
    <row r="13" spans="1:6" ht="30" customHeight="1">
      <c r="A13" s="40" t="s">
        <v>55</v>
      </c>
      <c r="B13" s="8">
        <v>0.5</v>
      </c>
      <c r="C13" s="6">
        <v>0.4</v>
      </c>
      <c r="D13" s="38">
        <f t="shared" si="0"/>
        <v>80</v>
      </c>
      <c r="E13" s="6">
        <v>0.5</v>
      </c>
      <c r="F13" s="38">
        <f t="shared" si="1"/>
        <v>80</v>
      </c>
    </row>
    <row r="14" spans="1:6" ht="21" customHeight="1">
      <c r="A14" s="37" t="s">
        <v>56</v>
      </c>
      <c r="B14" s="8">
        <v>0</v>
      </c>
      <c r="C14" s="6">
        <v>0</v>
      </c>
      <c r="D14" s="38" t="e">
        <f t="shared" si="0"/>
        <v>#DIV/0!</v>
      </c>
      <c r="E14" s="6">
        <v>0</v>
      </c>
      <c r="F14" s="38" t="e">
        <f t="shared" si="1"/>
        <v>#DIV/0!</v>
      </c>
    </row>
    <row r="15" spans="1:6" ht="18.75" customHeight="1">
      <c r="A15" s="37" t="s">
        <v>57</v>
      </c>
      <c r="B15" s="8">
        <v>0</v>
      </c>
      <c r="C15" s="6">
        <v>0</v>
      </c>
      <c r="D15" s="38" t="e">
        <f t="shared" si="0"/>
        <v>#DIV/0!</v>
      </c>
      <c r="E15" s="6">
        <v>0</v>
      </c>
      <c r="F15" s="38" t="e">
        <f t="shared" si="1"/>
        <v>#DIV/0!</v>
      </c>
    </row>
    <row r="16" spans="1:6" ht="16.5" customHeight="1">
      <c r="A16" s="37" t="s">
        <v>58</v>
      </c>
      <c r="B16" s="8">
        <v>0</v>
      </c>
      <c r="C16" s="6">
        <v>0</v>
      </c>
      <c r="D16" s="38" t="e">
        <f t="shared" si="0"/>
        <v>#DIV/0!</v>
      </c>
      <c r="E16" s="6">
        <v>0</v>
      </c>
      <c r="F16" s="38" t="e">
        <f t="shared" si="1"/>
        <v>#DIV/0!</v>
      </c>
    </row>
    <row r="17" spans="1:6" ht="18.75" customHeight="1">
      <c r="A17" s="41" t="s">
        <v>59</v>
      </c>
      <c r="B17" s="8">
        <v>28483.1</v>
      </c>
      <c r="C17" s="6">
        <v>28824.9</v>
      </c>
      <c r="D17" s="38">
        <f t="shared" si="0"/>
        <v>101.20000983039066</v>
      </c>
      <c r="E17" s="6">
        <v>28318.5</v>
      </c>
      <c r="F17" s="38">
        <f t="shared" si="1"/>
        <v>101.78823030880872</v>
      </c>
    </row>
    <row r="18" spans="1:6" ht="17.25" customHeight="1">
      <c r="A18" s="42" t="s">
        <v>8</v>
      </c>
      <c r="B18" s="16"/>
      <c r="C18" s="3"/>
      <c r="D18" s="43"/>
      <c r="E18" s="3"/>
      <c r="F18" s="43"/>
    </row>
    <row r="19" spans="1:6" ht="28.5" customHeight="1">
      <c r="A19" s="5" t="s">
        <v>13</v>
      </c>
      <c r="B19" s="6">
        <v>0</v>
      </c>
      <c r="C19" s="6">
        <v>0</v>
      </c>
      <c r="D19" s="38" t="e">
        <f t="shared" si="0"/>
        <v>#DIV/0!</v>
      </c>
      <c r="E19" s="6">
        <v>0</v>
      </c>
      <c r="F19" s="38" t="e">
        <f t="shared" si="1"/>
        <v>#DIV/0!</v>
      </c>
    </row>
    <row r="20" spans="1:6" ht="26.25" customHeight="1">
      <c r="A20" s="5" t="s">
        <v>14</v>
      </c>
      <c r="B20" s="6">
        <v>0</v>
      </c>
      <c r="C20" s="6">
        <v>0</v>
      </c>
      <c r="D20" s="38" t="e">
        <f t="shared" si="0"/>
        <v>#DIV/0!</v>
      </c>
      <c r="E20" s="6">
        <v>0</v>
      </c>
      <c r="F20" s="38" t="e">
        <f t="shared" si="1"/>
        <v>#DIV/0!</v>
      </c>
    </row>
    <row r="21" spans="1:6" ht="31.5" customHeight="1">
      <c r="A21" s="5" t="s">
        <v>15</v>
      </c>
      <c r="B21" s="6">
        <v>0</v>
      </c>
      <c r="C21" s="6">
        <v>0</v>
      </c>
      <c r="D21" s="38" t="e">
        <f t="shared" si="0"/>
        <v>#DIV/0!</v>
      </c>
      <c r="E21" s="6">
        <v>0</v>
      </c>
      <c r="F21" s="38" t="e">
        <f t="shared" si="1"/>
        <v>#DIV/0!</v>
      </c>
    </row>
    <row r="22" spans="1:6" ht="27" customHeight="1">
      <c r="A22" s="5" t="s">
        <v>9</v>
      </c>
      <c r="B22" s="6">
        <v>0</v>
      </c>
      <c r="C22" s="6">
        <v>0</v>
      </c>
      <c r="D22" s="38" t="e">
        <f t="shared" si="0"/>
        <v>#DIV/0!</v>
      </c>
      <c r="E22" s="6">
        <v>0</v>
      </c>
      <c r="F22" s="38" t="e">
        <f t="shared" si="1"/>
        <v>#DIV/0!</v>
      </c>
    </row>
    <row r="23" spans="1:6" ht="27.75" customHeight="1">
      <c r="A23" s="42" t="s">
        <v>17</v>
      </c>
      <c r="B23" s="34"/>
      <c r="C23" s="35"/>
      <c r="D23" s="44"/>
      <c r="E23" s="35"/>
      <c r="F23" s="45"/>
    </row>
    <row r="24" spans="1:6" ht="26.25" customHeight="1">
      <c r="A24" s="18" t="s">
        <v>44</v>
      </c>
      <c r="B24" s="53">
        <v>1.107</v>
      </c>
      <c r="C24" s="58">
        <v>1.107</v>
      </c>
      <c r="D24" s="51">
        <f t="shared" si="0"/>
        <v>100</v>
      </c>
      <c r="E24" s="58">
        <v>1.107</v>
      </c>
      <c r="F24" s="51">
        <f t="shared" si="1"/>
        <v>100</v>
      </c>
    </row>
    <row r="25" spans="1:6" ht="30" customHeight="1">
      <c r="A25" s="19" t="s">
        <v>16</v>
      </c>
      <c r="B25" s="50">
        <v>11</v>
      </c>
      <c r="C25" s="48">
        <v>11</v>
      </c>
      <c r="D25" s="51">
        <f t="shared" si="0"/>
        <v>100</v>
      </c>
      <c r="E25" s="48">
        <v>11</v>
      </c>
      <c r="F25" s="51">
        <f t="shared" si="1"/>
        <v>100</v>
      </c>
    </row>
    <row r="26" spans="1:6" ht="24" customHeight="1">
      <c r="A26" s="20" t="s">
        <v>2</v>
      </c>
      <c r="B26" s="50">
        <v>1097.4</v>
      </c>
      <c r="C26" s="52">
        <v>928.8</v>
      </c>
      <c r="D26" s="51">
        <f t="shared" si="0"/>
        <v>84.63641334062328</v>
      </c>
      <c r="E26" s="6">
        <v>1085.661</v>
      </c>
      <c r="F26" s="51">
        <f t="shared" si="1"/>
        <v>85.55156720191661</v>
      </c>
    </row>
    <row r="27" spans="1:6" ht="17.25" customHeight="1">
      <c r="A27" s="20" t="s">
        <v>18</v>
      </c>
      <c r="B27" s="34"/>
      <c r="C27" s="35"/>
      <c r="D27" s="44"/>
      <c r="E27" s="35"/>
      <c r="F27" s="45"/>
    </row>
    <row r="28" spans="1:6" ht="17.25" customHeight="1">
      <c r="A28" s="20" t="s">
        <v>3</v>
      </c>
      <c r="B28" s="53">
        <v>671.1</v>
      </c>
      <c r="C28" s="13">
        <v>551.1</v>
      </c>
      <c r="D28" s="38">
        <f t="shared" si="0"/>
        <v>82.11890925346447</v>
      </c>
      <c r="E28" s="6">
        <v>662.496</v>
      </c>
      <c r="F28" s="38">
        <f t="shared" si="1"/>
        <v>83.18540791189683</v>
      </c>
    </row>
    <row r="29" spans="1:6" ht="37.5" customHeight="1">
      <c r="A29" s="20" t="s">
        <v>4</v>
      </c>
      <c r="B29" s="54">
        <v>426.4</v>
      </c>
      <c r="C29" s="6">
        <v>377.8</v>
      </c>
      <c r="D29" s="38">
        <f t="shared" si="0"/>
        <v>88.60225140712946</v>
      </c>
      <c r="E29" s="6">
        <v>423.165</v>
      </c>
      <c r="F29" s="38">
        <f t="shared" si="1"/>
        <v>89.27959542967872</v>
      </c>
    </row>
    <row r="30" spans="1:6" ht="28.5" customHeight="1">
      <c r="A30" s="21" t="s">
        <v>19</v>
      </c>
      <c r="B30" s="55">
        <v>559</v>
      </c>
      <c r="C30" s="13">
        <v>467.4</v>
      </c>
      <c r="D30" s="38">
        <f t="shared" si="0"/>
        <v>83.61359570661897</v>
      </c>
      <c r="E30" s="6">
        <v>578.7</v>
      </c>
      <c r="F30" s="38">
        <f t="shared" si="1"/>
        <v>80.76723691031621</v>
      </c>
    </row>
    <row r="31" spans="1:6" ht="33" customHeight="1">
      <c r="A31" s="21" t="s">
        <v>20</v>
      </c>
      <c r="B31" s="54">
        <v>213.5</v>
      </c>
      <c r="C31" s="17">
        <v>157.9</v>
      </c>
      <c r="D31" s="38">
        <f t="shared" si="0"/>
        <v>73.95784543325527</v>
      </c>
      <c r="E31" s="6">
        <v>168</v>
      </c>
      <c r="F31" s="38">
        <f t="shared" si="1"/>
        <v>93.98809523809524</v>
      </c>
    </row>
    <row r="32" spans="1:6" ht="12.75">
      <c r="A32" s="21" t="s">
        <v>21</v>
      </c>
      <c r="B32" s="55">
        <v>325</v>
      </c>
      <c r="C32" s="13">
        <v>356</v>
      </c>
      <c r="D32" s="38">
        <f t="shared" si="0"/>
        <v>109.53846153846155</v>
      </c>
      <c r="E32" s="13">
        <v>339</v>
      </c>
      <c r="F32" s="38">
        <f t="shared" si="1"/>
        <v>105.01474926253687</v>
      </c>
    </row>
    <row r="33" spans="1:6" ht="25.5">
      <c r="A33" s="25" t="s">
        <v>22</v>
      </c>
      <c r="B33" s="34"/>
      <c r="C33" s="35"/>
      <c r="D33" s="44"/>
      <c r="E33" s="35"/>
      <c r="F33" s="45"/>
    </row>
    <row r="34" spans="1:6" ht="12.75">
      <c r="A34" s="18" t="s">
        <v>23</v>
      </c>
      <c r="B34" s="16">
        <v>28.881</v>
      </c>
      <c r="C34" s="16">
        <v>29.871</v>
      </c>
      <c r="D34" s="38">
        <f t="shared" si="0"/>
        <v>103.42785914615145</v>
      </c>
      <c r="E34" s="80">
        <v>31.3</v>
      </c>
      <c r="F34" s="38">
        <f t="shared" si="1"/>
        <v>95.43450479233226</v>
      </c>
    </row>
    <row r="35" spans="1:6" ht="12.75">
      <c r="A35" s="18" t="s">
        <v>24</v>
      </c>
      <c r="B35" s="16">
        <v>5.919</v>
      </c>
      <c r="C35" s="3">
        <v>7.619</v>
      </c>
      <c r="D35" s="38">
        <f t="shared" si="0"/>
        <v>128.7210677479304</v>
      </c>
      <c r="E35" s="49">
        <v>6.688</v>
      </c>
      <c r="F35" s="38">
        <f t="shared" si="1"/>
        <v>113.92045454545455</v>
      </c>
    </row>
    <row r="36" spans="1:6" ht="12.75">
      <c r="A36" s="18" t="s">
        <v>25</v>
      </c>
      <c r="B36" s="14">
        <v>74.9</v>
      </c>
      <c r="C36" s="59">
        <v>79.936</v>
      </c>
      <c r="D36" s="38">
        <f t="shared" si="0"/>
        <v>106.72363150867822</v>
      </c>
      <c r="E36" s="49">
        <v>94.1</v>
      </c>
      <c r="F36" s="38">
        <f t="shared" si="1"/>
        <v>84.9479277364506</v>
      </c>
    </row>
    <row r="37" spans="1:6" ht="25.5">
      <c r="A37" s="18" t="s">
        <v>26</v>
      </c>
      <c r="B37" s="14">
        <v>1.322</v>
      </c>
      <c r="C37" s="3">
        <v>1.253</v>
      </c>
      <c r="D37" s="38">
        <f t="shared" si="0"/>
        <v>94.7806354009077</v>
      </c>
      <c r="E37" s="49">
        <v>2.52</v>
      </c>
      <c r="F37" s="38">
        <f t="shared" si="1"/>
        <v>49.722222222222214</v>
      </c>
    </row>
    <row r="38" spans="1:6" ht="12.75">
      <c r="A38" s="18" t="s">
        <v>27</v>
      </c>
      <c r="B38" s="14">
        <v>0.252</v>
      </c>
      <c r="C38" s="3">
        <v>0.653</v>
      </c>
      <c r="D38" s="38">
        <f t="shared" si="0"/>
        <v>259.12698412698415</v>
      </c>
      <c r="E38" s="49">
        <v>0.67</v>
      </c>
      <c r="F38" s="38">
        <f t="shared" si="1"/>
        <v>97.46268656716418</v>
      </c>
    </row>
    <row r="39" spans="1:6" ht="12.75">
      <c r="A39" s="18" t="s">
        <v>28</v>
      </c>
      <c r="B39" s="56">
        <v>1.07</v>
      </c>
      <c r="C39" s="49">
        <v>0.599</v>
      </c>
      <c r="D39" s="38">
        <f t="shared" si="0"/>
        <v>55.98130841121495</v>
      </c>
      <c r="E39" s="49">
        <v>1.84</v>
      </c>
      <c r="F39" s="38">
        <f t="shared" si="1"/>
        <v>32.55434782608695</v>
      </c>
    </row>
    <row r="40" spans="1:6" ht="12.75">
      <c r="A40" s="18" t="s">
        <v>29</v>
      </c>
      <c r="B40" s="14">
        <v>1.697</v>
      </c>
      <c r="C40" s="49">
        <v>1.018</v>
      </c>
      <c r="D40" s="38">
        <f t="shared" si="0"/>
        <v>59.98821449616971</v>
      </c>
      <c r="E40" s="49">
        <v>1.719</v>
      </c>
      <c r="F40" s="38">
        <f t="shared" si="1"/>
        <v>59.22047702152414</v>
      </c>
    </row>
    <row r="41" spans="1:6" ht="12.75">
      <c r="A41" s="21" t="s">
        <v>19</v>
      </c>
      <c r="B41" s="14">
        <v>1.105</v>
      </c>
      <c r="C41" s="3">
        <v>0.431</v>
      </c>
      <c r="D41" s="38">
        <f t="shared" si="0"/>
        <v>39.00452488687783</v>
      </c>
      <c r="E41" s="49">
        <v>1.17</v>
      </c>
      <c r="F41" s="38">
        <f t="shared" si="1"/>
        <v>36.83760683760684</v>
      </c>
    </row>
    <row r="42" spans="1:6" ht="25.5">
      <c r="A42" s="21" t="s">
        <v>20</v>
      </c>
      <c r="B42" s="14">
        <v>0.012</v>
      </c>
      <c r="C42" s="3">
        <v>0</v>
      </c>
      <c r="D42" s="38">
        <f t="shared" si="0"/>
        <v>0</v>
      </c>
      <c r="E42" s="3">
        <v>0</v>
      </c>
      <c r="F42" s="38" t="e">
        <f t="shared" si="1"/>
        <v>#DIV/0!</v>
      </c>
    </row>
    <row r="43" spans="1:6" ht="12.75">
      <c r="A43" s="21" t="s">
        <v>30</v>
      </c>
      <c r="B43" s="14">
        <v>0.58</v>
      </c>
      <c r="C43" s="49">
        <v>0.587</v>
      </c>
      <c r="D43" s="38">
        <f t="shared" si="0"/>
        <v>101.20689655172414</v>
      </c>
      <c r="E43" s="49">
        <v>0.549</v>
      </c>
      <c r="F43" s="38">
        <f t="shared" si="1"/>
        <v>106.92167577413478</v>
      </c>
    </row>
    <row r="44" spans="1:6" ht="12.75">
      <c r="A44" s="18" t="s">
        <v>31</v>
      </c>
      <c r="B44" s="14">
        <v>0.825</v>
      </c>
      <c r="C44" s="3">
        <v>0.328</v>
      </c>
      <c r="D44" s="38">
        <f t="shared" si="0"/>
        <v>39.757575757575765</v>
      </c>
      <c r="E44" s="49">
        <v>0.332</v>
      </c>
      <c r="F44" s="38">
        <f t="shared" si="1"/>
        <v>98.79518072289156</v>
      </c>
    </row>
    <row r="45" spans="1:6" ht="12.75">
      <c r="A45" s="21" t="s">
        <v>19</v>
      </c>
      <c r="B45" s="16">
        <v>0</v>
      </c>
      <c r="C45" s="3">
        <v>0</v>
      </c>
      <c r="D45" s="38" t="e">
        <f t="shared" si="0"/>
        <v>#DIV/0!</v>
      </c>
      <c r="E45" s="49">
        <v>0</v>
      </c>
      <c r="F45" s="38" t="e">
        <f t="shared" si="1"/>
        <v>#DIV/0!</v>
      </c>
    </row>
    <row r="46" spans="1:6" ht="25.5">
      <c r="A46" s="21" t="s">
        <v>20</v>
      </c>
      <c r="B46" s="14">
        <v>0.5</v>
      </c>
      <c r="C46" s="49">
        <v>0</v>
      </c>
      <c r="D46" s="38">
        <f t="shared" si="0"/>
        <v>0</v>
      </c>
      <c r="E46" s="49">
        <v>0</v>
      </c>
      <c r="F46" s="38" t="e">
        <f t="shared" si="1"/>
        <v>#DIV/0!</v>
      </c>
    </row>
    <row r="47" spans="1:6" ht="12.75">
      <c r="A47" s="21" t="s">
        <v>30</v>
      </c>
      <c r="B47" s="14">
        <v>0.325</v>
      </c>
      <c r="C47" s="3">
        <v>0.328</v>
      </c>
      <c r="D47" s="38">
        <f t="shared" si="0"/>
        <v>100.92307692307692</v>
      </c>
      <c r="E47" s="49">
        <v>0.332</v>
      </c>
      <c r="F47" s="38">
        <f t="shared" si="1"/>
        <v>98.79518072289156</v>
      </c>
    </row>
    <row r="48" spans="1:6" ht="12.75">
      <c r="A48" s="20" t="s">
        <v>32</v>
      </c>
      <c r="B48" s="16">
        <v>0.068</v>
      </c>
      <c r="C48" s="49">
        <v>0.08</v>
      </c>
      <c r="D48" s="38">
        <f t="shared" si="0"/>
        <v>117.64705882352942</v>
      </c>
      <c r="E48" s="49">
        <v>0.061</v>
      </c>
      <c r="F48" s="38">
        <f t="shared" si="1"/>
        <v>131.14754098360658</v>
      </c>
    </row>
    <row r="49" spans="1:6" ht="12.75">
      <c r="A49" s="21" t="s">
        <v>19</v>
      </c>
      <c r="B49" s="15">
        <v>0</v>
      </c>
      <c r="C49" s="3">
        <v>0</v>
      </c>
      <c r="D49" s="38" t="e">
        <f t="shared" si="0"/>
        <v>#DIV/0!</v>
      </c>
      <c r="E49" s="3">
        <v>0</v>
      </c>
      <c r="F49" s="38" t="e">
        <f t="shared" si="1"/>
        <v>#DIV/0!</v>
      </c>
    </row>
    <row r="50" spans="1:6" ht="25.5">
      <c r="A50" s="21" t="s">
        <v>20</v>
      </c>
      <c r="B50" s="16">
        <v>0</v>
      </c>
      <c r="C50" s="3">
        <v>0</v>
      </c>
      <c r="D50" s="38" t="e">
        <f t="shared" si="0"/>
        <v>#DIV/0!</v>
      </c>
      <c r="E50" s="3">
        <v>0</v>
      </c>
      <c r="F50" s="38" t="e">
        <f t="shared" si="1"/>
        <v>#DIV/0!</v>
      </c>
    </row>
    <row r="51" spans="1:6" ht="12.75">
      <c r="A51" s="21" t="s">
        <v>30</v>
      </c>
      <c r="B51" s="16">
        <v>0.068</v>
      </c>
      <c r="C51" s="49">
        <v>0.08</v>
      </c>
      <c r="D51" s="38">
        <f t="shared" si="0"/>
        <v>117.64705882352942</v>
      </c>
      <c r="E51" s="3">
        <v>0.061</v>
      </c>
      <c r="F51" s="38">
        <f t="shared" si="1"/>
        <v>131.14754098360658</v>
      </c>
    </row>
    <row r="52" spans="1:6" ht="12.75">
      <c r="A52" s="21" t="s">
        <v>33</v>
      </c>
      <c r="B52" s="16">
        <v>0.002</v>
      </c>
      <c r="C52" s="3">
        <v>0.003</v>
      </c>
      <c r="D52" s="38">
        <f t="shared" si="0"/>
        <v>150</v>
      </c>
      <c r="E52" s="3">
        <v>0.003</v>
      </c>
      <c r="F52" s="38">
        <f t="shared" si="1"/>
        <v>100</v>
      </c>
    </row>
    <row r="53" spans="1:6" ht="12.75">
      <c r="A53" s="21" t="s">
        <v>19</v>
      </c>
      <c r="B53" s="15">
        <v>0</v>
      </c>
      <c r="C53" s="3">
        <v>0</v>
      </c>
      <c r="D53" s="38" t="e">
        <f t="shared" si="0"/>
        <v>#DIV/0!</v>
      </c>
      <c r="E53" s="3">
        <v>0</v>
      </c>
      <c r="F53" s="38" t="e">
        <f t="shared" si="1"/>
        <v>#DIV/0!</v>
      </c>
    </row>
    <row r="54" spans="1:6" ht="25.5">
      <c r="A54" s="21" t="s">
        <v>20</v>
      </c>
      <c r="B54" s="16">
        <v>0</v>
      </c>
      <c r="C54" s="3">
        <v>0</v>
      </c>
      <c r="D54" s="38" t="e">
        <f t="shared" si="0"/>
        <v>#DIV/0!</v>
      </c>
      <c r="E54" s="3">
        <v>0</v>
      </c>
      <c r="F54" s="38" t="e">
        <f t="shared" si="1"/>
        <v>#DIV/0!</v>
      </c>
    </row>
    <row r="55" spans="1:6" ht="12.75">
      <c r="A55" s="21" t="s">
        <v>30</v>
      </c>
      <c r="B55" s="16">
        <v>0.002</v>
      </c>
      <c r="C55" s="3">
        <v>0.003</v>
      </c>
      <c r="D55" s="38">
        <f t="shared" si="0"/>
        <v>150</v>
      </c>
      <c r="E55" s="3">
        <v>0.003</v>
      </c>
      <c r="F55" s="38">
        <f t="shared" si="1"/>
        <v>100</v>
      </c>
    </row>
    <row r="56" spans="1:6" ht="12.75">
      <c r="A56" s="18" t="s">
        <v>34</v>
      </c>
      <c r="B56" s="14">
        <v>1.197</v>
      </c>
      <c r="C56" s="3">
        <v>1.157</v>
      </c>
      <c r="D56" s="38">
        <f t="shared" si="0"/>
        <v>96.65831244778613</v>
      </c>
      <c r="E56" s="3">
        <v>1.206</v>
      </c>
      <c r="F56" s="38">
        <f t="shared" si="1"/>
        <v>95.93698175787728</v>
      </c>
    </row>
    <row r="57" spans="1:6" ht="12.75">
      <c r="A57" s="21" t="s">
        <v>19</v>
      </c>
      <c r="B57" s="16">
        <v>0.078</v>
      </c>
      <c r="C57" s="3">
        <v>0.059</v>
      </c>
      <c r="D57" s="38">
        <f t="shared" si="0"/>
        <v>75.64102564102564</v>
      </c>
      <c r="E57" s="49">
        <v>0.081</v>
      </c>
      <c r="F57" s="38">
        <f t="shared" si="1"/>
        <v>72.83950617283949</v>
      </c>
    </row>
    <row r="58" spans="1:6" ht="25.5">
      <c r="A58" s="21" t="s">
        <v>20</v>
      </c>
      <c r="B58" s="14">
        <v>0.064</v>
      </c>
      <c r="C58" s="3">
        <v>0.043</v>
      </c>
      <c r="D58" s="38">
        <f t="shared" si="0"/>
        <v>67.18749999999999</v>
      </c>
      <c r="E58" s="3">
        <v>0.062</v>
      </c>
      <c r="F58" s="38">
        <f t="shared" si="1"/>
        <v>69.35483870967741</v>
      </c>
    </row>
    <row r="59" spans="1:6" ht="12.75">
      <c r="A59" s="21" t="s">
        <v>30</v>
      </c>
      <c r="B59" s="14">
        <v>1.055</v>
      </c>
      <c r="C59" s="3">
        <v>1.055</v>
      </c>
      <c r="D59" s="38">
        <f t="shared" si="0"/>
        <v>100</v>
      </c>
      <c r="E59" s="3">
        <v>1.063</v>
      </c>
      <c r="F59" s="38">
        <f t="shared" si="1"/>
        <v>99.24741298212606</v>
      </c>
    </row>
    <row r="60" spans="1:6" ht="12.75">
      <c r="A60" s="18" t="s">
        <v>35</v>
      </c>
      <c r="B60" s="14">
        <v>7.496</v>
      </c>
      <c r="C60" s="3">
        <v>6.731</v>
      </c>
      <c r="D60" s="38">
        <f t="shared" si="0"/>
        <v>89.79455709711846</v>
      </c>
      <c r="E60" s="3">
        <v>6.779</v>
      </c>
      <c r="F60" s="38">
        <f t="shared" si="1"/>
        <v>99.29193096326891</v>
      </c>
    </row>
    <row r="61" spans="1:6" ht="12.75">
      <c r="A61" s="21" t="s">
        <v>19</v>
      </c>
      <c r="B61" s="14">
        <v>2.709</v>
      </c>
      <c r="C61" s="49">
        <v>2.865</v>
      </c>
      <c r="D61" s="38">
        <f t="shared" si="0"/>
        <v>105.75858250276855</v>
      </c>
      <c r="E61" s="49">
        <v>2.607</v>
      </c>
      <c r="F61" s="38">
        <f t="shared" si="1"/>
        <v>109.8964326812428</v>
      </c>
    </row>
    <row r="62" spans="1:6" ht="25.5">
      <c r="A62" s="21" t="s">
        <v>20</v>
      </c>
      <c r="B62" s="14">
        <v>1.929</v>
      </c>
      <c r="C62" s="3">
        <v>0.858</v>
      </c>
      <c r="D62" s="38">
        <f t="shared" si="0"/>
        <v>44.47900466562986</v>
      </c>
      <c r="E62" s="3">
        <v>1.236</v>
      </c>
      <c r="F62" s="38">
        <f t="shared" si="1"/>
        <v>69.41747572815534</v>
      </c>
    </row>
    <row r="63" spans="1:6" ht="12.75">
      <c r="A63" s="21" t="s">
        <v>30</v>
      </c>
      <c r="B63" s="14">
        <v>2.858</v>
      </c>
      <c r="C63" s="49">
        <v>3.008</v>
      </c>
      <c r="D63" s="38">
        <f t="shared" si="0"/>
        <v>105.24842547235829</v>
      </c>
      <c r="E63" s="3">
        <v>2.936</v>
      </c>
      <c r="F63" s="38">
        <f t="shared" si="1"/>
        <v>102.45231607629428</v>
      </c>
    </row>
    <row r="64" spans="1:6" ht="12.75">
      <c r="A64" s="18" t="s">
        <v>36</v>
      </c>
      <c r="B64" s="14">
        <v>1.64</v>
      </c>
      <c r="C64" s="49">
        <v>1.787</v>
      </c>
      <c r="D64" s="38">
        <f t="shared" si="0"/>
        <v>108.96341463414633</v>
      </c>
      <c r="E64" s="49">
        <v>1.64</v>
      </c>
      <c r="F64" s="38">
        <f t="shared" si="1"/>
        <v>108.96341463414633</v>
      </c>
    </row>
    <row r="65" spans="1:6" ht="12.75">
      <c r="A65" s="21" t="s">
        <v>19</v>
      </c>
      <c r="B65" s="16">
        <v>0</v>
      </c>
      <c r="C65" s="3">
        <v>0</v>
      </c>
      <c r="D65" s="38" t="e">
        <f t="shared" si="0"/>
        <v>#DIV/0!</v>
      </c>
      <c r="E65" s="3">
        <v>0</v>
      </c>
      <c r="F65" s="38" t="e">
        <f t="shared" si="1"/>
        <v>#DIV/0!</v>
      </c>
    </row>
    <row r="66" spans="1:6" ht="25.5">
      <c r="A66" s="21" t="s">
        <v>20</v>
      </c>
      <c r="B66" s="14">
        <v>0.04</v>
      </c>
      <c r="C66" s="49">
        <v>0.025</v>
      </c>
      <c r="D66" s="38">
        <f t="shared" si="0"/>
        <v>62.5</v>
      </c>
      <c r="E66" s="49">
        <v>0.04</v>
      </c>
      <c r="F66" s="38">
        <f t="shared" si="1"/>
        <v>62.5</v>
      </c>
    </row>
    <row r="67" spans="1:6" ht="12.75">
      <c r="A67" s="21" t="s">
        <v>30</v>
      </c>
      <c r="B67" s="14">
        <v>1.6</v>
      </c>
      <c r="C67" s="49">
        <v>1.762</v>
      </c>
      <c r="D67" s="38">
        <f t="shared" si="0"/>
        <v>110.12499999999999</v>
      </c>
      <c r="E67" s="49">
        <v>1.6</v>
      </c>
      <c r="F67" s="38">
        <f t="shared" si="1"/>
        <v>110.12499999999999</v>
      </c>
    </row>
    <row r="68" spans="1:6" ht="25.5">
      <c r="A68" s="20" t="s">
        <v>37</v>
      </c>
      <c r="B68" s="16">
        <v>0.004</v>
      </c>
      <c r="C68" s="3">
        <v>0.004</v>
      </c>
      <c r="D68" s="38">
        <f t="shared" si="0"/>
        <v>100</v>
      </c>
      <c r="E68" s="3">
        <v>0.004</v>
      </c>
      <c r="F68" s="38">
        <f t="shared" si="1"/>
        <v>100</v>
      </c>
    </row>
    <row r="69" spans="1:6" ht="12.75">
      <c r="A69" s="21" t="s">
        <v>19</v>
      </c>
      <c r="B69" s="16">
        <v>0</v>
      </c>
      <c r="C69" s="3"/>
      <c r="D69" s="38" t="e">
        <f t="shared" si="0"/>
        <v>#DIV/0!</v>
      </c>
      <c r="E69" s="3"/>
      <c r="F69" s="38" t="e">
        <f t="shared" si="1"/>
        <v>#DIV/0!</v>
      </c>
    </row>
    <row r="70" spans="1:6" ht="25.5">
      <c r="A70" s="21" t="s">
        <v>20</v>
      </c>
      <c r="B70" s="16">
        <v>0.004</v>
      </c>
      <c r="C70" s="3">
        <v>0.004</v>
      </c>
      <c r="D70" s="38">
        <f t="shared" si="0"/>
        <v>100</v>
      </c>
      <c r="E70" s="3">
        <v>0.004</v>
      </c>
      <c r="F70" s="38">
        <f t="shared" si="1"/>
        <v>100</v>
      </c>
    </row>
    <row r="71" spans="1:6" ht="12.75">
      <c r="A71" s="21" t="s">
        <v>30</v>
      </c>
      <c r="B71" s="30">
        <v>0</v>
      </c>
      <c r="C71" s="31">
        <v>0</v>
      </c>
      <c r="D71" s="46" t="e">
        <f t="shared" si="0"/>
        <v>#DIV/0!</v>
      </c>
      <c r="E71" s="31">
        <v>0</v>
      </c>
      <c r="F71" s="46" t="e">
        <f t="shared" si="1"/>
        <v>#DIV/0!</v>
      </c>
    </row>
    <row r="72" spans="1:6" ht="12.75">
      <c r="A72" s="29" t="s">
        <v>38</v>
      </c>
      <c r="B72" s="34"/>
      <c r="C72" s="35"/>
      <c r="D72" s="44"/>
      <c r="E72" s="35"/>
      <c r="F72" s="45"/>
    </row>
    <row r="73" spans="1:6" ht="12.75">
      <c r="A73" s="18" t="s">
        <v>39</v>
      </c>
      <c r="B73" s="32">
        <v>1983</v>
      </c>
      <c r="C73" s="33">
        <v>2088</v>
      </c>
      <c r="D73" s="38">
        <f t="shared" si="0"/>
        <v>105.29500756429653</v>
      </c>
      <c r="E73" s="33">
        <v>2014</v>
      </c>
      <c r="F73" s="38">
        <f t="shared" si="1"/>
        <v>103.67428003972195</v>
      </c>
    </row>
    <row r="74" spans="1:6" ht="12.75">
      <c r="A74" s="21" t="s">
        <v>19</v>
      </c>
      <c r="B74" s="16">
        <v>618</v>
      </c>
      <c r="C74" s="3">
        <v>665</v>
      </c>
      <c r="D74" s="38">
        <f t="shared" si="0"/>
        <v>107.60517799352752</v>
      </c>
      <c r="E74" s="3">
        <v>635</v>
      </c>
      <c r="F74" s="38">
        <f t="shared" si="1"/>
        <v>104.72440944881889</v>
      </c>
    </row>
    <row r="75" spans="1:6" ht="25.5">
      <c r="A75" s="21" t="s">
        <v>20</v>
      </c>
      <c r="B75" s="16">
        <v>212</v>
      </c>
      <c r="C75" s="3">
        <v>273</v>
      </c>
      <c r="D75" s="38">
        <f t="shared" si="0"/>
        <v>128.77358490566039</v>
      </c>
      <c r="E75" s="3">
        <v>390</v>
      </c>
      <c r="F75" s="38">
        <f t="shared" si="1"/>
        <v>70</v>
      </c>
    </row>
    <row r="76" spans="1:6" ht="12.75">
      <c r="A76" s="21" t="s">
        <v>30</v>
      </c>
      <c r="B76" s="16">
        <v>1153</v>
      </c>
      <c r="C76" s="3">
        <v>1150</v>
      </c>
      <c r="D76" s="38">
        <f aca="true" t="shared" si="2" ref="D76:D94">C76/B76*100</f>
        <v>99.7398091934085</v>
      </c>
      <c r="E76" s="3">
        <v>989</v>
      </c>
      <c r="F76" s="38">
        <f aca="true" t="shared" si="3" ref="F76:F94">C76/E76*100</f>
        <v>116.27906976744187</v>
      </c>
    </row>
    <row r="77" spans="1:6" ht="25.5">
      <c r="A77" s="22" t="s">
        <v>40</v>
      </c>
      <c r="B77" s="16">
        <v>915</v>
      </c>
      <c r="C77" s="3">
        <v>944</v>
      </c>
      <c r="D77" s="38">
        <f t="shared" si="2"/>
        <v>103.16939890710381</v>
      </c>
      <c r="E77" s="3">
        <v>925</v>
      </c>
      <c r="F77" s="38">
        <f t="shared" si="3"/>
        <v>102.05405405405405</v>
      </c>
    </row>
    <row r="78" spans="1:6" ht="12.75">
      <c r="A78" s="23" t="s">
        <v>19</v>
      </c>
      <c r="B78" s="16">
        <v>300</v>
      </c>
      <c r="C78" s="3">
        <v>300</v>
      </c>
      <c r="D78" s="38">
        <f t="shared" si="2"/>
        <v>100</v>
      </c>
      <c r="E78" s="3">
        <v>300</v>
      </c>
      <c r="F78" s="38">
        <f t="shared" si="3"/>
        <v>100</v>
      </c>
    </row>
    <row r="79" spans="1:6" ht="25.5">
      <c r="A79" s="23" t="s">
        <v>20</v>
      </c>
      <c r="B79" s="16">
        <v>121</v>
      </c>
      <c r="C79" s="3">
        <v>134</v>
      </c>
      <c r="D79" s="38">
        <f t="shared" si="2"/>
        <v>110.74380165289257</v>
      </c>
      <c r="E79" s="3">
        <v>167</v>
      </c>
      <c r="F79" s="38">
        <f t="shared" si="3"/>
        <v>80.23952095808383</v>
      </c>
    </row>
    <row r="80" spans="1:6" ht="12.75">
      <c r="A80" s="23" t="s">
        <v>30</v>
      </c>
      <c r="B80" s="16">
        <v>494</v>
      </c>
      <c r="C80" s="3">
        <v>510</v>
      </c>
      <c r="D80" s="38">
        <f t="shared" si="2"/>
        <v>103.23886639676114</v>
      </c>
      <c r="E80" s="3">
        <v>458</v>
      </c>
      <c r="F80" s="38">
        <f t="shared" si="3"/>
        <v>111.35371179039302</v>
      </c>
    </row>
    <row r="81" spans="1:6" ht="12.75">
      <c r="A81" s="18" t="s">
        <v>41</v>
      </c>
      <c r="B81" s="16">
        <v>0</v>
      </c>
      <c r="C81" s="3">
        <v>0</v>
      </c>
      <c r="D81" s="38" t="e">
        <f t="shared" si="2"/>
        <v>#DIV/0!</v>
      </c>
      <c r="E81" s="3">
        <v>0</v>
      </c>
      <c r="F81" s="38" t="e">
        <f t="shared" si="3"/>
        <v>#DIV/0!</v>
      </c>
    </row>
    <row r="82" spans="1:6" ht="12.75">
      <c r="A82" s="21" t="s">
        <v>19</v>
      </c>
      <c r="B82" s="16">
        <v>0</v>
      </c>
      <c r="C82" s="3">
        <v>0</v>
      </c>
      <c r="D82" s="38" t="e">
        <f t="shared" si="2"/>
        <v>#DIV/0!</v>
      </c>
      <c r="E82" s="3">
        <v>0</v>
      </c>
      <c r="F82" s="38" t="e">
        <f t="shared" si="3"/>
        <v>#DIV/0!</v>
      </c>
    </row>
    <row r="83" spans="1:6" ht="25.5">
      <c r="A83" s="21" t="s">
        <v>20</v>
      </c>
      <c r="B83" s="16">
        <v>0</v>
      </c>
      <c r="C83" s="3">
        <v>0</v>
      </c>
      <c r="D83" s="38" t="e">
        <f t="shared" si="2"/>
        <v>#DIV/0!</v>
      </c>
      <c r="E83" s="3">
        <v>0</v>
      </c>
      <c r="F83" s="38" t="e">
        <f t="shared" si="3"/>
        <v>#DIV/0!</v>
      </c>
    </row>
    <row r="84" spans="1:6" ht="12.75">
      <c r="A84" s="21" t="s">
        <v>30</v>
      </c>
      <c r="B84" s="16">
        <v>0</v>
      </c>
      <c r="C84" s="3">
        <v>0</v>
      </c>
      <c r="D84" s="38" t="e">
        <f t="shared" si="2"/>
        <v>#DIV/0!</v>
      </c>
      <c r="E84" s="3">
        <v>0</v>
      </c>
      <c r="F84" s="38" t="e">
        <f t="shared" si="3"/>
        <v>#DIV/0!</v>
      </c>
    </row>
    <row r="85" spans="1:6" ht="12.75">
      <c r="A85" s="18" t="s">
        <v>42</v>
      </c>
      <c r="B85" s="16">
        <v>4038</v>
      </c>
      <c r="C85" s="3">
        <v>4934</v>
      </c>
      <c r="D85" s="38">
        <f t="shared" si="2"/>
        <v>122.18920257553245</v>
      </c>
      <c r="E85" s="3">
        <v>3910</v>
      </c>
      <c r="F85" s="38">
        <f t="shared" si="3"/>
        <v>126.18925831202046</v>
      </c>
    </row>
    <row r="86" spans="1:6" ht="12.75">
      <c r="A86" s="18" t="s">
        <v>43</v>
      </c>
      <c r="B86" s="14">
        <v>28.9</v>
      </c>
      <c r="C86" s="49">
        <v>38</v>
      </c>
      <c r="D86" s="38">
        <f t="shared" si="2"/>
        <v>131.48788927335642</v>
      </c>
      <c r="E86" s="49">
        <v>30</v>
      </c>
      <c r="F86" s="38">
        <f t="shared" si="3"/>
        <v>126.66666666666666</v>
      </c>
    </row>
    <row r="87" spans="1:6" ht="12.75">
      <c r="A87" s="4" t="s">
        <v>7</v>
      </c>
      <c r="B87" s="48">
        <v>0</v>
      </c>
      <c r="C87" s="3">
        <v>0</v>
      </c>
      <c r="D87" s="38" t="e">
        <f t="shared" si="2"/>
        <v>#DIV/0!</v>
      </c>
      <c r="E87" s="3"/>
      <c r="F87" s="38" t="e">
        <f t="shared" si="3"/>
        <v>#DIV/0!</v>
      </c>
    </row>
    <row r="88" spans="1:6" ht="12.75">
      <c r="A88" s="42" t="s">
        <v>45</v>
      </c>
      <c r="B88" s="13">
        <v>18534.2</v>
      </c>
      <c r="C88" s="3">
        <v>19231.2</v>
      </c>
      <c r="D88" s="38">
        <f t="shared" si="2"/>
        <v>103.76061551078546</v>
      </c>
      <c r="E88" s="3">
        <v>19241.1</v>
      </c>
      <c r="F88" s="38">
        <f t="shared" si="3"/>
        <v>99.94854764020769</v>
      </c>
    </row>
    <row r="89" spans="1:6" ht="12.75">
      <c r="A89" s="42" t="s">
        <v>5</v>
      </c>
      <c r="B89" s="13">
        <v>16235.9</v>
      </c>
      <c r="C89" s="3">
        <v>16446.9</v>
      </c>
      <c r="D89" s="38">
        <f t="shared" si="2"/>
        <v>101.29958918199793</v>
      </c>
      <c r="E89" s="3">
        <v>16139.6</v>
      </c>
      <c r="F89" s="38">
        <f t="shared" si="3"/>
        <v>101.90401249101588</v>
      </c>
    </row>
    <row r="90" spans="1:6" ht="12.75">
      <c r="A90" s="42" t="s">
        <v>6</v>
      </c>
      <c r="B90" s="13">
        <v>0</v>
      </c>
      <c r="C90" s="3">
        <v>0</v>
      </c>
      <c r="D90" s="38" t="e">
        <f t="shared" si="2"/>
        <v>#DIV/0!</v>
      </c>
      <c r="E90" s="3">
        <v>0</v>
      </c>
      <c r="F90" s="38" t="e">
        <f t="shared" si="3"/>
        <v>#DIV/0!</v>
      </c>
    </row>
    <row r="91" spans="1:6" ht="38.25">
      <c r="A91" s="9" t="s">
        <v>12</v>
      </c>
      <c r="B91" s="13">
        <v>0</v>
      </c>
      <c r="C91" s="3">
        <v>0</v>
      </c>
      <c r="D91" s="38" t="e">
        <f t="shared" si="2"/>
        <v>#DIV/0!</v>
      </c>
      <c r="E91" s="3">
        <v>0</v>
      </c>
      <c r="F91" s="38" t="e">
        <f t="shared" si="3"/>
        <v>#DIV/0!</v>
      </c>
    </row>
    <row r="92" spans="1:6" ht="38.25">
      <c r="A92" s="9" t="s">
        <v>11</v>
      </c>
      <c r="B92" s="13">
        <v>0</v>
      </c>
      <c r="C92" s="3">
        <v>0</v>
      </c>
      <c r="D92" s="38" t="e">
        <f t="shared" si="2"/>
        <v>#DIV/0!</v>
      </c>
      <c r="E92" s="3">
        <v>0</v>
      </c>
      <c r="F92" s="38" t="e">
        <f t="shared" si="3"/>
        <v>#DIV/0!</v>
      </c>
    </row>
    <row r="93" spans="1:6" ht="28.5" customHeight="1" thickBot="1">
      <c r="A93" s="10" t="s">
        <v>10</v>
      </c>
      <c r="B93" s="36">
        <v>0</v>
      </c>
      <c r="C93" s="31">
        <v>0</v>
      </c>
      <c r="D93" s="46" t="e">
        <f t="shared" si="2"/>
        <v>#DIV/0!</v>
      </c>
      <c r="E93" s="31">
        <v>0</v>
      </c>
      <c r="F93" s="46" t="e">
        <f t="shared" si="3"/>
        <v>#DIV/0!</v>
      </c>
    </row>
    <row r="94" spans="1:6" ht="26.25" customHeight="1">
      <c r="A94" s="47" t="s">
        <v>64</v>
      </c>
      <c r="B94" s="3">
        <v>58</v>
      </c>
      <c r="C94" s="3">
        <v>58</v>
      </c>
      <c r="D94" s="3">
        <f t="shared" si="2"/>
        <v>100</v>
      </c>
      <c r="E94" s="3">
        <v>58</v>
      </c>
      <c r="F94" s="3">
        <f t="shared" si="3"/>
        <v>100</v>
      </c>
    </row>
    <row r="95" spans="1:6" ht="25.5">
      <c r="A95" s="37" t="s">
        <v>60</v>
      </c>
      <c r="B95" s="3">
        <v>1</v>
      </c>
      <c r="C95" s="3">
        <v>1</v>
      </c>
      <c r="D95" s="43">
        <f>C95/B95*100</f>
        <v>100</v>
      </c>
      <c r="E95" s="3">
        <v>1</v>
      </c>
      <c r="F95" s="43">
        <f>E95/D95*100</f>
        <v>1</v>
      </c>
    </row>
    <row r="96" spans="1:6" ht="25.5">
      <c r="A96" s="37" t="s">
        <v>61</v>
      </c>
      <c r="B96" s="3">
        <v>14</v>
      </c>
      <c r="C96" s="3">
        <v>14</v>
      </c>
      <c r="D96" s="43">
        <f>C96/B96*100</f>
        <v>100</v>
      </c>
      <c r="E96" s="3">
        <v>14</v>
      </c>
      <c r="F96" s="43">
        <f>E96/D96*100</f>
        <v>14.000000000000002</v>
      </c>
    </row>
    <row r="97" spans="1:6" ht="25.5">
      <c r="A97" s="37" t="s">
        <v>62</v>
      </c>
      <c r="B97" s="3">
        <v>0</v>
      </c>
      <c r="C97" s="3">
        <v>0</v>
      </c>
      <c r="D97" s="43" t="e">
        <f>C97/B97*100</f>
        <v>#DIV/0!</v>
      </c>
      <c r="E97" s="3">
        <v>0</v>
      </c>
      <c r="F97" s="43" t="e">
        <f>E97/D97*100</f>
        <v>#DIV/0!</v>
      </c>
    </row>
    <row r="98" spans="1:6" ht="12.75">
      <c r="A98" s="37" t="s">
        <v>63</v>
      </c>
      <c r="B98" s="3">
        <v>43</v>
      </c>
      <c r="C98" s="3">
        <v>43</v>
      </c>
      <c r="D98" s="43">
        <f>C98/B98*100</f>
        <v>100</v>
      </c>
      <c r="E98" s="3">
        <v>43</v>
      </c>
      <c r="F98" s="43">
        <f>E98/D98*100</f>
        <v>43</v>
      </c>
    </row>
    <row r="99" ht="15.75">
      <c r="B99" s="2"/>
    </row>
    <row r="101" ht="12.75">
      <c r="A101" s="24"/>
    </row>
  </sheetData>
  <sheetProtection/>
  <mergeCells count="8">
    <mergeCell ref="B3:B4"/>
    <mergeCell ref="C3:C4"/>
    <mergeCell ref="D3:D5"/>
    <mergeCell ref="E3:E5"/>
    <mergeCell ref="A1:F1"/>
    <mergeCell ref="A2:F2"/>
    <mergeCell ref="A3:A5"/>
    <mergeCell ref="F3:F5"/>
  </mergeCells>
  <printOptions horizontalCentered="1"/>
  <pageMargins left="0.25" right="0.25" top="0.23" bottom="0.29" header="0.21" footer="0.3"/>
  <pageSetup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trh</cp:lastModifiedBy>
  <cp:lastPrinted>2020-02-18T07:04:31Z</cp:lastPrinted>
  <dcterms:created xsi:type="dcterms:W3CDTF">2006-05-06T07:58:30Z</dcterms:created>
  <dcterms:modified xsi:type="dcterms:W3CDTF">2020-03-24T11:59:12Z</dcterms:modified>
  <cp:category/>
  <cp:version/>
  <cp:contentType/>
  <cp:contentStatus/>
</cp:coreProperties>
</file>